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20055" windowHeight="7935" tabRatio="830"/>
  </bookViews>
  <sheets>
    <sheet name="Анализ-2021г. 1-квартал" sheetId="3" r:id="rId1"/>
    <sheet name="2021 г.1-кв" sheetId="1" r:id="rId2"/>
    <sheet name="Пояс.зап-2021 1-квартал" sheetId="2" r:id="rId3"/>
    <sheet name="финан.резул.2021г. 1-кв" sheetId="5" r:id="rId4"/>
    <sheet name="Расх. пер.1-кв" sheetId="6" r:id="rId5"/>
    <sheet name="анализ себест.1-квартал" sheetId="8" r:id="rId6"/>
    <sheet name="Табл№5 1-квартал" sheetId="7" r:id="rId7"/>
    <sheet name="Пр№1 2021г.1-кв." sheetId="4" r:id="rId8"/>
    <sheet name="Лист1" sheetId="9" r:id="rId9"/>
  </sheets>
  <externalReferences>
    <externalReference r:id="rId10"/>
    <externalReference r:id="rId11"/>
    <externalReference r:id="rId12"/>
    <externalReference r:id="rId13"/>
    <externalReference r:id="rId14"/>
    <externalReference r:id="rId15"/>
  </externalReferences>
  <definedNames>
    <definedName name="\a">#N/A</definedName>
    <definedName name="\b">#N/A</definedName>
    <definedName name="\z">#N/A</definedName>
    <definedName name="_100Module4_B009__.LOGIN">[1]!'[Module4(B009)].LOGIN'</definedName>
    <definedName name="_101Module4_B010__.LOGIN">[1]!'[Module4(B010)].LOGIN'</definedName>
    <definedName name="_102Module4_B011__.LOGIN">[1]!'[Module4(B011)].LOGIN'</definedName>
    <definedName name="_103Module4_B016__.LOGIN">[1]!'[Module4(B016)].LOGIN'</definedName>
    <definedName name="_104Module4_B021__.LOGIN">[1]!'[Module4(B021)].LOGIN'</definedName>
    <definedName name="_105Module4_B022__.LOGIN">[1]!'[Module4(B022)].LOGIN'</definedName>
    <definedName name="_106Module4_B038__.LOGIN">[1]!'[Module4(B038)].LOGIN'</definedName>
    <definedName name="_107Module4_B040__.LOGIN">[1]!'[Module4(B040)].LOGIN'</definedName>
    <definedName name="_108Module4_B044__.LOGIN">[1]!'[Module4(B044)].LOGIN'</definedName>
    <definedName name="_109Module4_B045__.LOGIN">[1]!'[Module4(B045)].LOGIN'</definedName>
    <definedName name="_110Module4_B046__.LOGIN">[1]!'[Module4(B046)].LOGIN'</definedName>
    <definedName name="_111Module4_B048__.LOGIN">[1]!'[Module4(B048)].LOGIN'</definedName>
    <definedName name="_112Module4_B050__.LOGIN">[1]!'[Module4(B050)].LOGIN'</definedName>
    <definedName name="_113Module4_B051__.LOGIN">[1]!'[Module4(B051)].LOGIN'</definedName>
    <definedName name="_114Module4_B057__.LOGIN">[1]!'[Module4(B057)].LOGIN'</definedName>
    <definedName name="_115Module4_B060__.LOGIN">[1]!'[Module4(B060)].LOGIN'</definedName>
    <definedName name="_116Module4_C001__.LOGIN">[1]!'[Module4(C001)].LOGIN'</definedName>
    <definedName name="_117Module4_C002__.LOGIN">[1]!'[Module4(C002)].LOGIN'</definedName>
    <definedName name="_118Module4_C005__.LOGIN">[1]!'[Module4(C005)].LOGIN'</definedName>
    <definedName name="_119Module4_C007__.LOGIN">[1]!'[Module4(C007)].LOGIN'</definedName>
    <definedName name="_121Module4_C013__.LOGIN">[1]!'[Module4(C013)].LOGIN'</definedName>
    <definedName name="_122Module4_C014__.LOGIN">[1]!'[Module4(C014)].LOGIN'</definedName>
    <definedName name="_123Module4_C020__.LOGIN">[1]!'[Module4(C020)].LOGIN'</definedName>
    <definedName name="_124Module4_D001__.LOGIN">[1]!'[Module4(D001)].LOGIN'</definedName>
    <definedName name="_125Module4_D002__.LOGIN">[1]!'[Module4(D002)].LOGIN'</definedName>
    <definedName name="_126Module4_D007__.LOGIN">[1]!'[Module4(D007)].LOGIN'</definedName>
    <definedName name="_127Module4_D009__.LOGIN">[1]!'[Module4(D009)].LOGIN'</definedName>
    <definedName name="_128Module4_D010__.LOGIN">[1]!'[Module4(D010)].LOGIN'</definedName>
    <definedName name="_89Module4_B0017__.LOGIN">[1]!'[Module4(B0017)].LOGIN'</definedName>
    <definedName name="_90Module4_B002__.LOGIN">[1]!'[Module4(B002)].LOGIN'</definedName>
    <definedName name="_91Module4_B0025__.LOGIN">[1]!'[Module4(B0025)].LOGIN'</definedName>
    <definedName name="_92Module4_B0026__.LOGIN">[1]!'[Module4(B0026)].LOGIN'</definedName>
    <definedName name="_93Module4_B0027__.LOGIN">[1]!'[Module4(B0027)].LOGIN'</definedName>
    <definedName name="_94Module4_B003__.LOGIN">[1]!'[Module4(B003)].LOGIN'</definedName>
    <definedName name="_95Module4_B004__.LOGIN">[1]!'[Module4(B004)].LOGIN'</definedName>
    <definedName name="_96Module4_B005__.LOGIN">[1]!'[Module4(B005)].LOGIN'</definedName>
    <definedName name="_97Module4_B006__.LOGIN">[1]!'[Module4(B006)].LOGIN'</definedName>
    <definedName name="_98Module4_B007__.LOGIN">[1]!'[Module4(B007)].LOGIN'</definedName>
    <definedName name="_99Module4_B008__.LOGIN">[1]!'[Module4(B008)].LOGIN'</definedName>
    <definedName name="_a1Z" localSheetId="1">[2]사양조정!#REF!,[2]사양조정!$C$11,[2]사양조정!$D$11,[2]사양조정!$E$11,[2]사양조정!$F$11</definedName>
    <definedName name="_a1Z" localSheetId="5">[2]사양조정!#REF!,[2]사양조정!$C$11,[2]사양조정!$D$11,[2]사양조정!$E$11,[2]사양조정!$F$11</definedName>
    <definedName name="_a1Z" localSheetId="0">[2]사양조정!#REF!,[2]사양조정!$C$11,[2]사양조정!$D$11,[2]사양조정!$E$11,[2]사양조정!$F$11</definedName>
    <definedName name="_a1Z" localSheetId="2">[2]사양조정!#REF!,[2]사양조정!$C$11,[2]사양조정!$D$11,[2]사양조정!$E$11,[2]사양조정!$F$11</definedName>
    <definedName name="_a1Z" localSheetId="7">[2]사양조정!#REF!,[2]사양조정!$C$11,[2]사양조정!$D$11,[2]사양조정!$E$11,[2]사양조정!$F$11</definedName>
    <definedName name="_a1Z" localSheetId="4">[2]사양조정!#REF!,[2]사양조정!$C$11,[2]사양조정!$D$11,[2]사양조정!$E$11,[2]사양조정!$F$11</definedName>
    <definedName name="_a1Z" localSheetId="6">[2]사양조정!#REF!,[2]사양조정!$C$11,[2]사양조정!$D$11,[2]사양조정!$E$11,[2]사양조정!$F$11</definedName>
    <definedName name="_a1Z" localSheetId="3">[2]사양조정!#REF!,[2]사양조정!$C$11,[2]사양조정!$D$11,[2]사양조정!$E$11,[2]사양조정!$F$11</definedName>
    <definedName name="_a1Z">[2]사양조정!#REF!,[2]사양조정!$C$11,[2]사양조정!$D$11,[2]사양조정!$E$11,[2]사양조정!$F$11</definedName>
    <definedName name="_a2Z">[2]사양조정!$G$11,[2]사양조정!$H$11,[2]사양조정!$I$11,[2]사양조정!$J$11,[2]사양조정!$K$11</definedName>
    <definedName name="_AT1" localSheetId="5" hidden="1">{#N/A,#N/A,FALSE,"인원";#N/A,#N/A,FALSE,"비용2";#N/A,#N/A,FALSE,"비용1";#N/A,#N/A,FALSE,"비용";#N/A,#N/A,FALSE,"보증2";#N/A,#N/A,FALSE,"보증1";#N/A,#N/A,FALSE,"보증";#N/A,#N/A,FALSE,"손익1";#N/A,#N/A,FALSE,"손익";#N/A,#N/A,FALSE,"부서별매출";#N/A,#N/A,FALSE,"매출"}</definedName>
    <definedName name="_AT1" localSheetId="0" hidden="1">{#N/A,#N/A,FALSE,"인원";#N/A,#N/A,FALSE,"비용2";#N/A,#N/A,FALSE,"비용1";#N/A,#N/A,FALSE,"비용";#N/A,#N/A,FALSE,"보증2";#N/A,#N/A,FALSE,"보증1";#N/A,#N/A,FALSE,"보증";#N/A,#N/A,FALSE,"손익1";#N/A,#N/A,FALSE,"손익";#N/A,#N/A,FALSE,"부서별매출";#N/A,#N/A,FALSE,"매출"}</definedName>
    <definedName name="_AT1" localSheetId="2" hidden="1">{#N/A,#N/A,FALSE,"인원";#N/A,#N/A,FALSE,"비용2";#N/A,#N/A,FALSE,"비용1";#N/A,#N/A,FALSE,"비용";#N/A,#N/A,FALSE,"보증2";#N/A,#N/A,FALSE,"보증1";#N/A,#N/A,FALSE,"보증";#N/A,#N/A,FALSE,"손익1";#N/A,#N/A,FALSE,"손익";#N/A,#N/A,FALSE,"부서별매출";#N/A,#N/A,FALSE,"매출"}</definedName>
    <definedName name="_AT1" localSheetId="7" hidden="1">{#N/A,#N/A,FALSE,"인원";#N/A,#N/A,FALSE,"비용2";#N/A,#N/A,FALSE,"비용1";#N/A,#N/A,FALSE,"비용";#N/A,#N/A,FALSE,"보증2";#N/A,#N/A,FALSE,"보증1";#N/A,#N/A,FALSE,"보증";#N/A,#N/A,FALSE,"손익1";#N/A,#N/A,FALSE,"손익";#N/A,#N/A,FALSE,"부서별매출";#N/A,#N/A,FALSE,"매출"}</definedName>
    <definedName name="_AT1" localSheetId="4" hidden="1">{#N/A,#N/A,FALSE,"인원";#N/A,#N/A,FALSE,"비용2";#N/A,#N/A,FALSE,"비용1";#N/A,#N/A,FALSE,"비용";#N/A,#N/A,FALSE,"보증2";#N/A,#N/A,FALSE,"보증1";#N/A,#N/A,FALSE,"보증";#N/A,#N/A,FALSE,"손익1";#N/A,#N/A,FALSE,"손익";#N/A,#N/A,FALSE,"부서별매출";#N/A,#N/A,FALSE,"매출"}</definedName>
    <definedName name="_AT1" localSheetId="6" hidden="1">{#N/A,#N/A,FALSE,"인원";#N/A,#N/A,FALSE,"비용2";#N/A,#N/A,FALSE,"비용1";#N/A,#N/A,FALSE,"비용";#N/A,#N/A,FALSE,"보증2";#N/A,#N/A,FALSE,"보증1";#N/A,#N/A,FALSE,"보증";#N/A,#N/A,FALSE,"손익1";#N/A,#N/A,FALSE,"손익";#N/A,#N/A,FALSE,"부서별매출";#N/A,#N/A,FALSE,"매출"}</definedName>
    <definedName name="_AT1" localSheetId="3" hidden="1">{#N/A,#N/A,FALSE,"인원";#N/A,#N/A,FALSE,"비용2";#N/A,#N/A,FALSE,"비용1";#N/A,#N/A,FALSE,"비용";#N/A,#N/A,FALSE,"보증2";#N/A,#N/A,FALSE,"보증1";#N/A,#N/A,FALSE,"보증";#N/A,#N/A,FALSE,"손익1";#N/A,#N/A,FALSE,"손익";#N/A,#N/A,FALSE,"부서별매출";#N/A,#N/A,FALSE,"매출"}</definedName>
    <definedName name="_AT1" hidden="1">{#N/A,#N/A,FALSE,"인원";#N/A,#N/A,FALSE,"비용2";#N/A,#N/A,FALSE,"비용1";#N/A,#N/A,FALSE,"비용";#N/A,#N/A,FALSE,"보증2";#N/A,#N/A,FALSE,"보증1";#N/A,#N/A,FALSE,"보증";#N/A,#N/A,FALSE,"손익1";#N/A,#N/A,FALSE,"손익";#N/A,#N/A,FALSE,"부서별매출";#N/A,#N/A,FALSE,"매출"}</definedName>
    <definedName name="_AT2"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3" localSheetId="5" hidden="1">{#N/A,#N/A,FALSE,"인원";#N/A,#N/A,FALSE,"비용2";#N/A,#N/A,FALSE,"비용1";#N/A,#N/A,FALSE,"비용";#N/A,#N/A,FALSE,"보증2";#N/A,#N/A,FALSE,"보증1";#N/A,#N/A,FALSE,"보증";#N/A,#N/A,FALSE,"손익1";#N/A,#N/A,FALSE,"손익";#N/A,#N/A,FALSE,"부서별매출";#N/A,#N/A,FALSE,"매출"}</definedName>
    <definedName name="_AT3" localSheetId="0" hidden="1">{#N/A,#N/A,FALSE,"인원";#N/A,#N/A,FALSE,"비용2";#N/A,#N/A,FALSE,"비용1";#N/A,#N/A,FALSE,"비용";#N/A,#N/A,FALSE,"보증2";#N/A,#N/A,FALSE,"보증1";#N/A,#N/A,FALSE,"보증";#N/A,#N/A,FALSE,"손익1";#N/A,#N/A,FALSE,"손익";#N/A,#N/A,FALSE,"부서별매출";#N/A,#N/A,FALSE,"매출"}</definedName>
    <definedName name="_AT3" localSheetId="2" hidden="1">{#N/A,#N/A,FALSE,"인원";#N/A,#N/A,FALSE,"비용2";#N/A,#N/A,FALSE,"비용1";#N/A,#N/A,FALSE,"비용";#N/A,#N/A,FALSE,"보증2";#N/A,#N/A,FALSE,"보증1";#N/A,#N/A,FALSE,"보증";#N/A,#N/A,FALSE,"손익1";#N/A,#N/A,FALSE,"손익";#N/A,#N/A,FALSE,"부서별매출";#N/A,#N/A,FALSE,"매출"}</definedName>
    <definedName name="_AT3" localSheetId="7" hidden="1">{#N/A,#N/A,FALSE,"인원";#N/A,#N/A,FALSE,"비용2";#N/A,#N/A,FALSE,"비용1";#N/A,#N/A,FALSE,"비용";#N/A,#N/A,FALSE,"보증2";#N/A,#N/A,FALSE,"보증1";#N/A,#N/A,FALSE,"보증";#N/A,#N/A,FALSE,"손익1";#N/A,#N/A,FALSE,"손익";#N/A,#N/A,FALSE,"부서별매출";#N/A,#N/A,FALSE,"매출"}</definedName>
    <definedName name="_AT3" localSheetId="4" hidden="1">{#N/A,#N/A,FALSE,"인원";#N/A,#N/A,FALSE,"비용2";#N/A,#N/A,FALSE,"비용1";#N/A,#N/A,FALSE,"비용";#N/A,#N/A,FALSE,"보증2";#N/A,#N/A,FALSE,"보증1";#N/A,#N/A,FALSE,"보증";#N/A,#N/A,FALSE,"손익1";#N/A,#N/A,FALSE,"손익";#N/A,#N/A,FALSE,"부서별매출";#N/A,#N/A,FALSE,"매출"}</definedName>
    <definedName name="_AT3" localSheetId="6" hidden="1">{#N/A,#N/A,FALSE,"인원";#N/A,#N/A,FALSE,"비용2";#N/A,#N/A,FALSE,"비용1";#N/A,#N/A,FALSE,"비용";#N/A,#N/A,FALSE,"보증2";#N/A,#N/A,FALSE,"보증1";#N/A,#N/A,FALSE,"보증";#N/A,#N/A,FALSE,"손익1";#N/A,#N/A,FALSE,"손익";#N/A,#N/A,FALSE,"부서별매출";#N/A,#N/A,FALSE,"매출"}</definedName>
    <definedName name="_AT3" localSheetId="3" hidden="1">{#N/A,#N/A,FALSE,"인원";#N/A,#N/A,FALSE,"비용2";#N/A,#N/A,FALSE,"비용1";#N/A,#N/A,FALSE,"비용";#N/A,#N/A,FALSE,"보증2";#N/A,#N/A,FALSE,"보증1";#N/A,#N/A,FALSE,"보증";#N/A,#N/A,FALSE,"손익1";#N/A,#N/A,FALSE,"손익";#N/A,#N/A,FALSE,"부서별매출";#N/A,#N/A,FALSE,"매출"}</definedName>
    <definedName name="_AT3" hidden="1">{#N/A,#N/A,FALSE,"인원";#N/A,#N/A,FALSE,"비용2";#N/A,#N/A,FALSE,"비용1";#N/A,#N/A,FALSE,"비용";#N/A,#N/A,FALSE,"보증2";#N/A,#N/A,FALSE,"보증1";#N/A,#N/A,FALSE,"보증";#N/A,#N/A,FALSE,"손익1";#N/A,#N/A,FALSE,"손익";#N/A,#N/A,FALSE,"부서별매출";#N/A,#N/A,FALSE,"매출"}</definedName>
    <definedName name="_veh1">[2]사양조정!$B$5:$B$8</definedName>
    <definedName name="_veh10">[2]사양조정!$K$5:$K$8</definedName>
    <definedName name="_veh2">[2]사양조정!$C$5:$C$8</definedName>
    <definedName name="_veh3">[2]사양조정!$D$5:$D$8</definedName>
    <definedName name="_veh4">[2]사양조정!$E$5:$E$8</definedName>
    <definedName name="_veh5">[2]사양조정!$F$5:$F$8</definedName>
    <definedName name="_veh6">[2]사양조정!$G$5:$G$8</definedName>
    <definedName name="_veh7">[2]사양조정!$H$5:$H$8</definedName>
    <definedName name="_veh8">[2]사양조정!$I$5:$I$8</definedName>
    <definedName name="_veh9">[2]사양조정!$J$5:$J$8</definedName>
    <definedName name="Butt_press">[3]!Butt_press</definedName>
    <definedName name="clear">[3]!clear</definedName>
    <definedName name="CoAc_?I?C?o">'[4]AeCO SPL'!$A$4:$Y$2798</definedName>
    <definedName name="CoAc_?I·?C°?o">'[5]AeCO SPL'!$A$4:$Y$2798</definedName>
    <definedName name="DATA2">#N/A</definedName>
    <definedName name="ddddddddd"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OOO"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eeee"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ethering">[6]!gethering</definedName>
    <definedName name="goto_managemant">[6]!goto_managemant</definedName>
    <definedName name="Goto_manual">[3]!Goto_manual</definedName>
    <definedName name="ID">[3]!ID</definedName>
    <definedName name="IE">[1]!IE</definedName>
    <definedName name="KKJJHH"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move">[3]!move</definedName>
    <definedName name="SSSEE"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 localSheetId="5" hidden="1">{#N/A,#N/A,TRUE,"일정"}</definedName>
    <definedName name="tt" localSheetId="0" hidden="1">{#N/A,#N/A,TRUE,"일정"}</definedName>
    <definedName name="tt" localSheetId="2" hidden="1">{#N/A,#N/A,TRUE,"일정"}</definedName>
    <definedName name="tt" localSheetId="7" hidden="1">{#N/A,#N/A,TRUE,"일정"}</definedName>
    <definedName name="tt" localSheetId="4" hidden="1">{#N/A,#N/A,TRUE,"일정"}</definedName>
    <definedName name="tt" localSheetId="6" hidden="1">{#N/A,#N/A,TRUE,"일정"}</definedName>
    <definedName name="tt" localSheetId="3" hidden="1">{#N/A,#N/A,TRUE,"일정"}</definedName>
    <definedName name="tt" hidden="1">{#N/A,#N/A,TRUE,"일정"}</definedName>
    <definedName name="TYR"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DDD."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Print._.All." localSheetId="5"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0"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2"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7"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4"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6"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3"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RPT." localSheetId="5" hidden="1">{#N/A,#N/A,FALSE,"인원";#N/A,#N/A,FALSE,"비용2";#N/A,#N/A,FALSE,"비용1";#N/A,#N/A,FALSE,"비용";#N/A,#N/A,FALSE,"보증2";#N/A,#N/A,FALSE,"보증1";#N/A,#N/A,FALSE,"보증";#N/A,#N/A,FALSE,"손익1";#N/A,#N/A,FALSE,"손익";#N/A,#N/A,FALSE,"부서별매출";#N/A,#N/A,FALSE,"매출"}</definedName>
    <definedName name="wrn.RPT." localSheetId="0" hidden="1">{#N/A,#N/A,FALSE,"인원";#N/A,#N/A,FALSE,"비용2";#N/A,#N/A,FALSE,"비용1";#N/A,#N/A,FALSE,"비용";#N/A,#N/A,FALSE,"보증2";#N/A,#N/A,FALSE,"보증1";#N/A,#N/A,FALSE,"보증";#N/A,#N/A,FALSE,"손익1";#N/A,#N/A,FALSE,"손익";#N/A,#N/A,FALSE,"부서별매출";#N/A,#N/A,FALSE,"매출"}</definedName>
    <definedName name="wrn.RPT." localSheetId="2" hidden="1">{#N/A,#N/A,FALSE,"인원";#N/A,#N/A,FALSE,"비용2";#N/A,#N/A,FALSE,"비용1";#N/A,#N/A,FALSE,"비용";#N/A,#N/A,FALSE,"보증2";#N/A,#N/A,FALSE,"보증1";#N/A,#N/A,FALSE,"보증";#N/A,#N/A,FALSE,"손익1";#N/A,#N/A,FALSE,"손익";#N/A,#N/A,FALSE,"부서별매출";#N/A,#N/A,FALSE,"매출"}</definedName>
    <definedName name="wrn.RPT." localSheetId="7" hidden="1">{#N/A,#N/A,FALSE,"인원";#N/A,#N/A,FALSE,"비용2";#N/A,#N/A,FALSE,"비용1";#N/A,#N/A,FALSE,"비용";#N/A,#N/A,FALSE,"보증2";#N/A,#N/A,FALSE,"보증1";#N/A,#N/A,FALSE,"보증";#N/A,#N/A,FALSE,"손익1";#N/A,#N/A,FALSE,"손익";#N/A,#N/A,FALSE,"부서별매출";#N/A,#N/A,FALSE,"매출"}</definedName>
    <definedName name="wrn.RPT." localSheetId="4" hidden="1">{#N/A,#N/A,FALSE,"인원";#N/A,#N/A,FALSE,"비용2";#N/A,#N/A,FALSE,"비용1";#N/A,#N/A,FALSE,"비용";#N/A,#N/A,FALSE,"보증2";#N/A,#N/A,FALSE,"보증1";#N/A,#N/A,FALSE,"보증";#N/A,#N/A,FALSE,"손익1";#N/A,#N/A,FALSE,"손익";#N/A,#N/A,FALSE,"부서별매출";#N/A,#N/A,FALSE,"매출"}</definedName>
    <definedName name="wrn.RPT." localSheetId="6" hidden="1">{#N/A,#N/A,FALSE,"인원";#N/A,#N/A,FALSE,"비용2";#N/A,#N/A,FALSE,"비용1";#N/A,#N/A,FALSE,"비용";#N/A,#N/A,FALSE,"보증2";#N/A,#N/A,FALSE,"보증1";#N/A,#N/A,FALSE,"보증";#N/A,#N/A,FALSE,"손익1";#N/A,#N/A,FALSE,"손익";#N/A,#N/A,FALSE,"부서별매출";#N/A,#N/A,FALSE,"매출"}</definedName>
    <definedName name="wrn.RPT." localSheetId="3" hidden="1">{#N/A,#N/A,FALSE,"인원";#N/A,#N/A,FALSE,"비용2";#N/A,#N/A,FALSE,"비용1";#N/A,#N/A,FALSE,"비용";#N/A,#N/A,FALSE,"보증2";#N/A,#N/A,FALSE,"보증1";#N/A,#N/A,FALSE,"보증";#N/A,#N/A,FALSE,"손익1";#N/A,#N/A,FALSE,"손익";#N/A,#N/A,FALSE,"부서별매출";#N/A,#N/A,FALSE,"매출"}</definedName>
    <definedName name="wrn.RPT." hidden="1">{#N/A,#N/A,FALSE,"인원";#N/A,#N/A,FALSE,"비용2";#N/A,#N/A,FALSE,"비용1";#N/A,#N/A,FALSE,"비용";#N/A,#N/A,FALSE,"보증2";#N/A,#N/A,FALSE,"보증1";#N/A,#N/A,FALSE,"보증";#N/A,#N/A,FALSE,"손익1";#N/A,#N/A,FALSE,"손익";#N/A,#N/A,FALSE,"부서별매출";#N/A,#N/A,FALSE,"매출"}</definedName>
    <definedName name="wrn.자판정비._.월간회의자료."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주간._.보고." localSheetId="5" hidden="1">{#N/A,#N/A,TRUE,"일정"}</definedName>
    <definedName name="wrn.주간._.보고." localSheetId="0" hidden="1">{#N/A,#N/A,TRUE,"일정"}</definedName>
    <definedName name="wrn.주간._.보고." localSheetId="2" hidden="1">{#N/A,#N/A,TRUE,"일정"}</definedName>
    <definedName name="wrn.주간._.보고." localSheetId="7" hidden="1">{#N/A,#N/A,TRUE,"일정"}</definedName>
    <definedName name="wrn.주간._.보고." localSheetId="4" hidden="1">{#N/A,#N/A,TRUE,"일정"}</definedName>
    <definedName name="wrn.주간._.보고." localSheetId="6" hidden="1">{#N/A,#N/A,TRUE,"일정"}</definedName>
    <definedName name="wrn.주간._.보고." localSheetId="3" hidden="1">{#N/A,#N/A,TRUE,"일정"}</definedName>
    <definedName name="wrn.주간._.보고." hidden="1">{#N/A,#N/A,TRUE,"일정"}</definedName>
    <definedName name="WWW"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W" localSheetId="5" hidden="1">{#N/A,#N/A,TRUE,"일정"}</definedName>
    <definedName name="WWWW" localSheetId="0" hidden="1">{#N/A,#N/A,TRUE,"일정"}</definedName>
    <definedName name="WWWW" localSheetId="2" hidden="1">{#N/A,#N/A,TRUE,"일정"}</definedName>
    <definedName name="WWWW" localSheetId="7" hidden="1">{#N/A,#N/A,TRUE,"일정"}</definedName>
    <definedName name="WWWW" localSheetId="4" hidden="1">{#N/A,#N/A,TRUE,"일정"}</definedName>
    <definedName name="WWWW" localSheetId="6" hidden="1">{#N/A,#N/A,TRUE,"일정"}</definedName>
    <definedName name="WWWW" localSheetId="3" hidden="1">{#N/A,#N/A,TRUE,"일정"}</definedName>
    <definedName name="WWWW" hidden="1">{#N/A,#N/A,TRUE,"일정"}</definedName>
    <definedName name="_xlnm.Database" localSheetId="1">#REF!</definedName>
    <definedName name="_xlnm.Database" localSheetId="5">#REF!</definedName>
    <definedName name="_xlnm.Database" localSheetId="0">#REF!</definedName>
    <definedName name="_xlnm.Database" localSheetId="2">#REF!</definedName>
    <definedName name="_xlnm.Database" localSheetId="7">#REF!</definedName>
    <definedName name="_xlnm.Database" localSheetId="4">#REF!</definedName>
    <definedName name="_xlnm.Database" localSheetId="6">#REF!</definedName>
    <definedName name="_xlnm.Database" localSheetId="3">#REF!</definedName>
    <definedName name="_xlnm.Database">#REF!</definedName>
    <definedName name="ввав"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вав"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вав"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вав"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вав"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вав"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вав"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вав"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ывы" localSheetId="5"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вывы" localSheetId="0"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вывы" localSheetId="2"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вывы" localSheetId="7"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вывы" localSheetId="4"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вывы" localSheetId="6"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вывы" localSheetId="3"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вывы"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Голышев" localSheetId="5" hidden="1">{#N/A,#N/A,FALSE,"인원";#N/A,#N/A,FALSE,"비용2";#N/A,#N/A,FALSE,"비용1";#N/A,#N/A,FALSE,"비용";#N/A,#N/A,FALSE,"보증2";#N/A,#N/A,FALSE,"보증1";#N/A,#N/A,FALSE,"보증";#N/A,#N/A,FALSE,"손익1";#N/A,#N/A,FALSE,"손익";#N/A,#N/A,FALSE,"부서별매출";#N/A,#N/A,FALSE,"매출"}</definedName>
    <definedName name="Голышев" localSheetId="0" hidden="1">{#N/A,#N/A,FALSE,"인원";#N/A,#N/A,FALSE,"비용2";#N/A,#N/A,FALSE,"비용1";#N/A,#N/A,FALSE,"비용";#N/A,#N/A,FALSE,"보증2";#N/A,#N/A,FALSE,"보증1";#N/A,#N/A,FALSE,"보증";#N/A,#N/A,FALSE,"손익1";#N/A,#N/A,FALSE,"손익";#N/A,#N/A,FALSE,"부서별매출";#N/A,#N/A,FALSE,"매출"}</definedName>
    <definedName name="Голышев" localSheetId="2" hidden="1">{#N/A,#N/A,FALSE,"인원";#N/A,#N/A,FALSE,"비용2";#N/A,#N/A,FALSE,"비용1";#N/A,#N/A,FALSE,"비용";#N/A,#N/A,FALSE,"보증2";#N/A,#N/A,FALSE,"보증1";#N/A,#N/A,FALSE,"보증";#N/A,#N/A,FALSE,"손익1";#N/A,#N/A,FALSE,"손익";#N/A,#N/A,FALSE,"부서별매출";#N/A,#N/A,FALSE,"매출"}</definedName>
    <definedName name="Голышев" localSheetId="7" hidden="1">{#N/A,#N/A,FALSE,"인원";#N/A,#N/A,FALSE,"비용2";#N/A,#N/A,FALSE,"비용1";#N/A,#N/A,FALSE,"비용";#N/A,#N/A,FALSE,"보증2";#N/A,#N/A,FALSE,"보증1";#N/A,#N/A,FALSE,"보증";#N/A,#N/A,FALSE,"손익1";#N/A,#N/A,FALSE,"손익";#N/A,#N/A,FALSE,"부서별매출";#N/A,#N/A,FALSE,"매출"}</definedName>
    <definedName name="Голышев" localSheetId="4" hidden="1">{#N/A,#N/A,FALSE,"인원";#N/A,#N/A,FALSE,"비용2";#N/A,#N/A,FALSE,"비용1";#N/A,#N/A,FALSE,"비용";#N/A,#N/A,FALSE,"보증2";#N/A,#N/A,FALSE,"보증1";#N/A,#N/A,FALSE,"보증";#N/A,#N/A,FALSE,"손익1";#N/A,#N/A,FALSE,"손익";#N/A,#N/A,FALSE,"부서별매출";#N/A,#N/A,FALSE,"매출"}</definedName>
    <definedName name="Голышев" localSheetId="6" hidden="1">{#N/A,#N/A,FALSE,"인원";#N/A,#N/A,FALSE,"비용2";#N/A,#N/A,FALSE,"비용1";#N/A,#N/A,FALSE,"비용";#N/A,#N/A,FALSE,"보증2";#N/A,#N/A,FALSE,"보증1";#N/A,#N/A,FALSE,"보증";#N/A,#N/A,FALSE,"손익1";#N/A,#N/A,FALSE,"손익";#N/A,#N/A,FALSE,"부서별매출";#N/A,#N/A,FALSE,"매출"}</definedName>
    <definedName name="Голышев" localSheetId="3" hidden="1">{#N/A,#N/A,FALSE,"인원";#N/A,#N/A,FALSE,"비용2";#N/A,#N/A,FALSE,"비용1";#N/A,#N/A,FALSE,"비용";#N/A,#N/A,FALSE,"보증2";#N/A,#N/A,FALSE,"보증1";#N/A,#N/A,FALSE,"보증";#N/A,#N/A,FALSE,"손익1";#N/A,#N/A,FALSE,"손익";#N/A,#N/A,FALSE,"부서별매출";#N/A,#N/A,FALSE,"매출"}</definedName>
    <definedName name="Голышев" hidden="1">{#N/A,#N/A,FALSE,"인원";#N/A,#N/A,FALSE,"비용2";#N/A,#N/A,FALSE,"비용1";#N/A,#N/A,FALSE,"비용";#N/A,#N/A,FALSE,"보증2";#N/A,#N/A,FALSE,"보증1";#N/A,#N/A,FALSE,"보증";#N/A,#N/A,FALSE,"손익1";#N/A,#N/A,FALSE,"손익";#N/A,#N/A,FALSE,"부서별매출";#N/A,#N/A,FALSE,"매출"}</definedName>
    <definedName name="Голышев2" localSheetId="5" hidden="1">{#N/A,#N/A,FALSE,"인원";#N/A,#N/A,FALSE,"비용2";#N/A,#N/A,FALSE,"비용1";#N/A,#N/A,FALSE,"비용";#N/A,#N/A,FALSE,"보증2";#N/A,#N/A,FALSE,"보증1";#N/A,#N/A,FALSE,"보증";#N/A,#N/A,FALSE,"손익1";#N/A,#N/A,FALSE,"손익";#N/A,#N/A,FALSE,"부서별매출";#N/A,#N/A,FALSE,"매출"}</definedName>
    <definedName name="Голышев2" localSheetId="0" hidden="1">{#N/A,#N/A,FALSE,"인원";#N/A,#N/A,FALSE,"비용2";#N/A,#N/A,FALSE,"비용1";#N/A,#N/A,FALSE,"비용";#N/A,#N/A,FALSE,"보증2";#N/A,#N/A,FALSE,"보증1";#N/A,#N/A,FALSE,"보증";#N/A,#N/A,FALSE,"손익1";#N/A,#N/A,FALSE,"손익";#N/A,#N/A,FALSE,"부서별매출";#N/A,#N/A,FALSE,"매출"}</definedName>
    <definedName name="Голышев2" localSheetId="2" hidden="1">{#N/A,#N/A,FALSE,"인원";#N/A,#N/A,FALSE,"비용2";#N/A,#N/A,FALSE,"비용1";#N/A,#N/A,FALSE,"비용";#N/A,#N/A,FALSE,"보증2";#N/A,#N/A,FALSE,"보증1";#N/A,#N/A,FALSE,"보증";#N/A,#N/A,FALSE,"손익1";#N/A,#N/A,FALSE,"손익";#N/A,#N/A,FALSE,"부서별매출";#N/A,#N/A,FALSE,"매출"}</definedName>
    <definedName name="Голышев2" localSheetId="7" hidden="1">{#N/A,#N/A,FALSE,"인원";#N/A,#N/A,FALSE,"비용2";#N/A,#N/A,FALSE,"비용1";#N/A,#N/A,FALSE,"비용";#N/A,#N/A,FALSE,"보증2";#N/A,#N/A,FALSE,"보증1";#N/A,#N/A,FALSE,"보증";#N/A,#N/A,FALSE,"손익1";#N/A,#N/A,FALSE,"손익";#N/A,#N/A,FALSE,"부서별매출";#N/A,#N/A,FALSE,"매출"}</definedName>
    <definedName name="Голышев2" localSheetId="4" hidden="1">{#N/A,#N/A,FALSE,"인원";#N/A,#N/A,FALSE,"비용2";#N/A,#N/A,FALSE,"비용1";#N/A,#N/A,FALSE,"비용";#N/A,#N/A,FALSE,"보증2";#N/A,#N/A,FALSE,"보증1";#N/A,#N/A,FALSE,"보증";#N/A,#N/A,FALSE,"손익1";#N/A,#N/A,FALSE,"손익";#N/A,#N/A,FALSE,"부서별매출";#N/A,#N/A,FALSE,"매출"}</definedName>
    <definedName name="Голышев2" localSheetId="6" hidden="1">{#N/A,#N/A,FALSE,"인원";#N/A,#N/A,FALSE,"비용2";#N/A,#N/A,FALSE,"비용1";#N/A,#N/A,FALSE,"비용";#N/A,#N/A,FALSE,"보증2";#N/A,#N/A,FALSE,"보증1";#N/A,#N/A,FALSE,"보증";#N/A,#N/A,FALSE,"손익1";#N/A,#N/A,FALSE,"손익";#N/A,#N/A,FALSE,"부서별매출";#N/A,#N/A,FALSE,"매출"}</definedName>
    <definedName name="Голышев2" localSheetId="3" hidden="1">{#N/A,#N/A,FALSE,"인원";#N/A,#N/A,FALSE,"비용2";#N/A,#N/A,FALSE,"비용1";#N/A,#N/A,FALSE,"비용";#N/A,#N/A,FALSE,"보증2";#N/A,#N/A,FALSE,"보증1";#N/A,#N/A,FALSE,"보증";#N/A,#N/A,FALSE,"손익1";#N/A,#N/A,FALSE,"손익";#N/A,#N/A,FALSE,"부서별매출";#N/A,#N/A,FALSE,"매출"}</definedName>
    <definedName name="Голышев2" hidden="1">{#N/A,#N/A,FALSE,"인원";#N/A,#N/A,FALSE,"비용2";#N/A,#N/A,FALSE,"비용1";#N/A,#N/A,FALSE,"비용";#N/A,#N/A,FALSE,"보증2";#N/A,#N/A,FALSE,"보증1";#N/A,#N/A,FALSE,"보증";#N/A,#N/A,FALSE,"손익1";#N/A,#N/A,FALSE,"손익";#N/A,#N/A,FALSE,"부서별매출";#N/A,#N/A,FALSE,"매출"}</definedName>
    <definedName name="_xlnm.Print_Area" localSheetId="0">'Анализ-2021г. 1-квартал'!$A$1:$I$78</definedName>
    <definedName name="Пояс.зап9мес"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ㄴㄴㄴㄴㄴㄴ"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대우개발기초">[1]!대우개발기초</definedName>
    <definedName name="대우개발변동">[1]!대우개발변동</definedName>
    <definedName name="대우자동차기초">[1]!대우자동차기초</definedName>
    <definedName name="대우자동차변동">[1]!대우자동차변동</definedName>
    <definedName name="미승인"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새일정" localSheetId="5" hidden="1">{#N/A,#N/A,FALSE,"인원";#N/A,#N/A,FALSE,"비용2";#N/A,#N/A,FALSE,"비용1";#N/A,#N/A,FALSE,"비용";#N/A,#N/A,FALSE,"보증2";#N/A,#N/A,FALSE,"보증1";#N/A,#N/A,FALSE,"보증";#N/A,#N/A,FALSE,"손익1";#N/A,#N/A,FALSE,"손익";#N/A,#N/A,FALSE,"부서별매출";#N/A,#N/A,FALSE,"매출"}</definedName>
    <definedName name="새일정" localSheetId="0" hidden="1">{#N/A,#N/A,FALSE,"인원";#N/A,#N/A,FALSE,"비용2";#N/A,#N/A,FALSE,"비용1";#N/A,#N/A,FALSE,"비용";#N/A,#N/A,FALSE,"보증2";#N/A,#N/A,FALSE,"보증1";#N/A,#N/A,FALSE,"보증";#N/A,#N/A,FALSE,"손익1";#N/A,#N/A,FALSE,"손익";#N/A,#N/A,FALSE,"부서별매출";#N/A,#N/A,FALSE,"매출"}</definedName>
    <definedName name="새일정" localSheetId="2" hidden="1">{#N/A,#N/A,FALSE,"인원";#N/A,#N/A,FALSE,"비용2";#N/A,#N/A,FALSE,"비용1";#N/A,#N/A,FALSE,"비용";#N/A,#N/A,FALSE,"보증2";#N/A,#N/A,FALSE,"보증1";#N/A,#N/A,FALSE,"보증";#N/A,#N/A,FALSE,"손익1";#N/A,#N/A,FALSE,"손익";#N/A,#N/A,FALSE,"부서별매출";#N/A,#N/A,FALSE,"매출"}</definedName>
    <definedName name="새일정" localSheetId="7" hidden="1">{#N/A,#N/A,FALSE,"인원";#N/A,#N/A,FALSE,"비용2";#N/A,#N/A,FALSE,"비용1";#N/A,#N/A,FALSE,"비용";#N/A,#N/A,FALSE,"보증2";#N/A,#N/A,FALSE,"보증1";#N/A,#N/A,FALSE,"보증";#N/A,#N/A,FALSE,"손익1";#N/A,#N/A,FALSE,"손익";#N/A,#N/A,FALSE,"부서별매출";#N/A,#N/A,FALSE,"매출"}</definedName>
    <definedName name="새일정" localSheetId="4" hidden="1">{#N/A,#N/A,FALSE,"인원";#N/A,#N/A,FALSE,"비용2";#N/A,#N/A,FALSE,"비용1";#N/A,#N/A,FALSE,"비용";#N/A,#N/A,FALSE,"보증2";#N/A,#N/A,FALSE,"보증1";#N/A,#N/A,FALSE,"보증";#N/A,#N/A,FALSE,"손익1";#N/A,#N/A,FALSE,"손익";#N/A,#N/A,FALSE,"부서별매출";#N/A,#N/A,FALSE,"매출"}</definedName>
    <definedName name="새일정" localSheetId="6" hidden="1">{#N/A,#N/A,FALSE,"인원";#N/A,#N/A,FALSE,"비용2";#N/A,#N/A,FALSE,"비용1";#N/A,#N/A,FALSE,"비용";#N/A,#N/A,FALSE,"보증2";#N/A,#N/A,FALSE,"보증1";#N/A,#N/A,FALSE,"보증";#N/A,#N/A,FALSE,"손익1";#N/A,#N/A,FALSE,"손익";#N/A,#N/A,FALSE,"부서별매출";#N/A,#N/A,FALSE,"매출"}</definedName>
    <definedName name="새일정" localSheetId="3" hidden="1">{#N/A,#N/A,FALSE,"인원";#N/A,#N/A,FALSE,"비용2";#N/A,#N/A,FALSE,"비용1";#N/A,#N/A,FALSE,"비용";#N/A,#N/A,FALSE,"보증2";#N/A,#N/A,FALSE,"보증1";#N/A,#N/A,FALSE,"보증";#N/A,#N/A,FALSE,"손익1";#N/A,#N/A,FALSE,"손익";#N/A,#N/A,FALSE,"부서별매출";#N/A,#N/A,FALSE,"매출"}</definedName>
    <definedName name="새일정" hidden="1">{#N/A,#N/A,FALSE,"인원";#N/A,#N/A,FALSE,"비용2";#N/A,#N/A,FALSE,"비용1";#N/A,#N/A,FALSE,"비용";#N/A,#N/A,FALSE,"보증2";#N/A,#N/A,FALSE,"보증1";#N/A,#N/A,FALSE,"보증";#N/A,#N/A,FALSE,"손익1";#N/A,#N/A,FALSE,"손익";#N/A,#N/A,FALSE,"부서별매출";#N/A,#N/A,FALSE,"매출"}</definedName>
    <definedName name="이동MACRO.매출총이익율구하기MACRO">[1]!이동MACRO.매출총이익율구하기MACRO</definedName>
    <definedName name="이명철" localSheetId="5" hidden="1">{#N/A,#N/A,FALSE,"인원";#N/A,#N/A,FALSE,"비용2";#N/A,#N/A,FALSE,"비용1";#N/A,#N/A,FALSE,"비용";#N/A,#N/A,FALSE,"보증2";#N/A,#N/A,FALSE,"보증1";#N/A,#N/A,FALSE,"보증";#N/A,#N/A,FALSE,"손익1";#N/A,#N/A,FALSE,"손익";#N/A,#N/A,FALSE,"부서별매출";#N/A,#N/A,FALSE,"매출"}</definedName>
    <definedName name="이명철" localSheetId="0" hidden="1">{#N/A,#N/A,FALSE,"인원";#N/A,#N/A,FALSE,"비용2";#N/A,#N/A,FALSE,"비용1";#N/A,#N/A,FALSE,"비용";#N/A,#N/A,FALSE,"보증2";#N/A,#N/A,FALSE,"보증1";#N/A,#N/A,FALSE,"보증";#N/A,#N/A,FALSE,"손익1";#N/A,#N/A,FALSE,"손익";#N/A,#N/A,FALSE,"부서별매출";#N/A,#N/A,FALSE,"매출"}</definedName>
    <definedName name="이명철" localSheetId="2" hidden="1">{#N/A,#N/A,FALSE,"인원";#N/A,#N/A,FALSE,"비용2";#N/A,#N/A,FALSE,"비용1";#N/A,#N/A,FALSE,"비용";#N/A,#N/A,FALSE,"보증2";#N/A,#N/A,FALSE,"보증1";#N/A,#N/A,FALSE,"보증";#N/A,#N/A,FALSE,"손익1";#N/A,#N/A,FALSE,"손익";#N/A,#N/A,FALSE,"부서별매출";#N/A,#N/A,FALSE,"매출"}</definedName>
    <definedName name="이명철" localSheetId="7" hidden="1">{#N/A,#N/A,FALSE,"인원";#N/A,#N/A,FALSE,"비용2";#N/A,#N/A,FALSE,"비용1";#N/A,#N/A,FALSE,"비용";#N/A,#N/A,FALSE,"보증2";#N/A,#N/A,FALSE,"보증1";#N/A,#N/A,FALSE,"보증";#N/A,#N/A,FALSE,"손익1";#N/A,#N/A,FALSE,"손익";#N/A,#N/A,FALSE,"부서별매출";#N/A,#N/A,FALSE,"매출"}</definedName>
    <definedName name="이명철" localSheetId="4" hidden="1">{#N/A,#N/A,FALSE,"인원";#N/A,#N/A,FALSE,"비용2";#N/A,#N/A,FALSE,"비용1";#N/A,#N/A,FALSE,"비용";#N/A,#N/A,FALSE,"보증2";#N/A,#N/A,FALSE,"보증1";#N/A,#N/A,FALSE,"보증";#N/A,#N/A,FALSE,"손익1";#N/A,#N/A,FALSE,"손익";#N/A,#N/A,FALSE,"부서별매출";#N/A,#N/A,FALSE,"매출"}</definedName>
    <definedName name="이명철" localSheetId="6" hidden="1">{#N/A,#N/A,FALSE,"인원";#N/A,#N/A,FALSE,"비용2";#N/A,#N/A,FALSE,"비용1";#N/A,#N/A,FALSE,"비용";#N/A,#N/A,FALSE,"보증2";#N/A,#N/A,FALSE,"보증1";#N/A,#N/A,FALSE,"보증";#N/A,#N/A,FALSE,"손익1";#N/A,#N/A,FALSE,"손익";#N/A,#N/A,FALSE,"부서별매출";#N/A,#N/A,FALSE,"매출"}</definedName>
    <definedName name="이명철" localSheetId="3" hidden="1">{#N/A,#N/A,FALSE,"인원";#N/A,#N/A,FALSE,"비용2";#N/A,#N/A,FALSE,"비용1";#N/A,#N/A,FALSE,"비용";#N/A,#N/A,FALSE,"보증2";#N/A,#N/A,FALSE,"보증1";#N/A,#N/A,FALSE,"보증";#N/A,#N/A,FALSE,"손익1";#N/A,#N/A,FALSE,"손익";#N/A,#N/A,FALSE,"부서별매출";#N/A,#N/A,FALSE,"매출"}</definedName>
    <definedName name="이명철" hidden="1">{#N/A,#N/A,FALSE,"인원";#N/A,#N/A,FALSE,"비용2";#N/A,#N/A,FALSE,"비용1";#N/A,#N/A,FALSE,"비용";#N/A,#N/A,FALSE,"보증2";#N/A,#N/A,FALSE,"보증1";#N/A,#N/A,FALSE,"보증";#N/A,#N/A,FALSE,"손익1";#N/A,#N/A,FALSE,"손익";#N/A,#N/A,FALSE,"부서별매출";#N/A,#N/A,FALSE,"매출"}</definedName>
    <definedName name="일정2" localSheetId="5" hidden="1">{#N/A,#N/A,FALSE,"인원";#N/A,#N/A,FALSE,"비용2";#N/A,#N/A,FALSE,"비용1";#N/A,#N/A,FALSE,"비용";#N/A,#N/A,FALSE,"보증2";#N/A,#N/A,FALSE,"보증1";#N/A,#N/A,FALSE,"보증";#N/A,#N/A,FALSE,"손익1";#N/A,#N/A,FALSE,"손익";#N/A,#N/A,FALSE,"부서별매출";#N/A,#N/A,FALSE,"매출"}</definedName>
    <definedName name="일정2" localSheetId="0" hidden="1">{#N/A,#N/A,FALSE,"인원";#N/A,#N/A,FALSE,"비용2";#N/A,#N/A,FALSE,"비용1";#N/A,#N/A,FALSE,"비용";#N/A,#N/A,FALSE,"보증2";#N/A,#N/A,FALSE,"보증1";#N/A,#N/A,FALSE,"보증";#N/A,#N/A,FALSE,"손익1";#N/A,#N/A,FALSE,"손익";#N/A,#N/A,FALSE,"부서별매출";#N/A,#N/A,FALSE,"매출"}</definedName>
    <definedName name="일정2" localSheetId="2" hidden="1">{#N/A,#N/A,FALSE,"인원";#N/A,#N/A,FALSE,"비용2";#N/A,#N/A,FALSE,"비용1";#N/A,#N/A,FALSE,"비용";#N/A,#N/A,FALSE,"보증2";#N/A,#N/A,FALSE,"보증1";#N/A,#N/A,FALSE,"보증";#N/A,#N/A,FALSE,"손익1";#N/A,#N/A,FALSE,"손익";#N/A,#N/A,FALSE,"부서별매출";#N/A,#N/A,FALSE,"매출"}</definedName>
    <definedName name="일정2" localSheetId="7" hidden="1">{#N/A,#N/A,FALSE,"인원";#N/A,#N/A,FALSE,"비용2";#N/A,#N/A,FALSE,"비용1";#N/A,#N/A,FALSE,"비용";#N/A,#N/A,FALSE,"보증2";#N/A,#N/A,FALSE,"보증1";#N/A,#N/A,FALSE,"보증";#N/A,#N/A,FALSE,"손익1";#N/A,#N/A,FALSE,"손익";#N/A,#N/A,FALSE,"부서별매출";#N/A,#N/A,FALSE,"매출"}</definedName>
    <definedName name="일정2" localSheetId="4" hidden="1">{#N/A,#N/A,FALSE,"인원";#N/A,#N/A,FALSE,"비용2";#N/A,#N/A,FALSE,"비용1";#N/A,#N/A,FALSE,"비용";#N/A,#N/A,FALSE,"보증2";#N/A,#N/A,FALSE,"보증1";#N/A,#N/A,FALSE,"보증";#N/A,#N/A,FALSE,"손익1";#N/A,#N/A,FALSE,"손익";#N/A,#N/A,FALSE,"부서별매출";#N/A,#N/A,FALSE,"매출"}</definedName>
    <definedName name="일정2" localSheetId="6" hidden="1">{#N/A,#N/A,FALSE,"인원";#N/A,#N/A,FALSE,"비용2";#N/A,#N/A,FALSE,"비용1";#N/A,#N/A,FALSE,"비용";#N/A,#N/A,FALSE,"보증2";#N/A,#N/A,FALSE,"보증1";#N/A,#N/A,FALSE,"보증";#N/A,#N/A,FALSE,"손익1";#N/A,#N/A,FALSE,"손익";#N/A,#N/A,FALSE,"부서별매출";#N/A,#N/A,FALSE,"매출"}</definedName>
    <definedName name="일정2" localSheetId="3" hidden="1">{#N/A,#N/A,FALSE,"인원";#N/A,#N/A,FALSE,"비용2";#N/A,#N/A,FALSE,"비용1";#N/A,#N/A,FALSE,"비용";#N/A,#N/A,FALSE,"보증2";#N/A,#N/A,FALSE,"보증1";#N/A,#N/A,FALSE,"보증";#N/A,#N/A,FALSE,"손익1";#N/A,#N/A,FALSE,"손익";#N/A,#N/A,FALSE,"부서별매출";#N/A,#N/A,FALSE,"매출"}</definedName>
    <definedName name="일정2" hidden="1">{#N/A,#N/A,FALSE,"인원";#N/A,#N/A,FALSE,"비용2";#N/A,#N/A,FALSE,"비용1";#N/A,#N/A,FALSE,"비용";#N/A,#N/A,FALSE,"보증2";#N/A,#N/A,FALSE,"보증1";#N/A,#N/A,FALSE,"보증";#N/A,#N/A,FALSE,"손익1";#N/A,#N/A,FALSE,"손익";#N/A,#N/A,FALSE,"부서별매출";#N/A,#N/A,FALSE,"매출"}</definedName>
    <definedName name="차종별"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초기화면가기">[1]!초기화면가기</definedName>
    <definedName name="판매보증" localSheetId="5" hidden="1">{#N/A,#N/A,FALSE,"인원";#N/A,#N/A,FALSE,"비용2";#N/A,#N/A,FALSE,"비용1";#N/A,#N/A,FALSE,"비용";#N/A,#N/A,FALSE,"보증2";#N/A,#N/A,FALSE,"보증1";#N/A,#N/A,FALSE,"보증";#N/A,#N/A,FALSE,"손익1";#N/A,#N/A,FALSE,"손익";#N/A,#N/A,FALSE,"부서별매출";#N/A,#N/A,FALSE,"매출"}</definedName>
    <definedName name="판매보증" localSheetId="0" hidden="1">{#N/A,#N/A,FALSE,"인원";#N/A,#N/A,FALSE,"비용2";#N/A,#N/A,FALSE,"비용1";#N/A,#N/A,FALSE,"비용";#N/A,#N/A,FALSE,"보증2";#N/A,#N/A,FALSE,"보증1";#N/A,#N/A,FALSE,"보증";#N/A,#N/A,FALSE,"손익1";#N/A,#N/A,FALSE,"손익";#N/A,#N/A,FALSE,"부서별매출";#N/A,#N/A,FALSE,"매출"}</definedName>
    <definedName name="판매보증" localSheetId="2" hidden="1">{#N/A,#N/A,FALSE,"인원";#N/A,#N/A,FALSE,"비용2";#N/A,#N/A,FALSE,"비용1";#N/A,#N/A,FALSE,"비용";#N/A,#N/A,FALSE,"보증2";#N/A,#N/A,FALSE,"보증1";#N/A,#N/A,FALSE,"보증";#N/A,#N/A,FALSE,"손익1";#N/A,#N/A,FALSE,"손익";#N/A,#N/A,FALSE,"부서별매출";#N/A,#N/A,FALSE,"매출"}</definedName>
    <definedName name="판매보증" localSheetId="7" hidden="1">{#N/A,#N/A,FALSE,"인원";#N/A,#N/A,FALSE,"비용2";#N/A,#N/A,FALSE,"비용1";#N/A,#N/A,FALSE,"비용";#N/A,#N/A,FALSE,"보증2";#N/A,#N/A,FALSE,"보증1";#N/A,#N/A,FALSE,"보증";#N/A,#N/A,FALSE,"손익1";#N/A,#N/A,FALSE,"손익";#N/A,#N/A,FALSE,"부서별매출";#N/A,#N/A,FALSE,"매출"}</definedName>
    <definedName name="판매보증" localSheetId="4" hidden="1">{#N/A,#N/A,FALSE,"인원";#N/A,#N/A,FALSE,"비용2";#N/A,#N/A,FALSE,"비용1";#N/A,#N/A,FALSE,"비용";#N/A,#N/A,FALSE,"보증2";#N/A,#N/A,FALSE,"보증1";#N/A,#N/A,FALSE,"보증";#N/A,#N/A,FALSE,"손익1";#N/A,#N/A,FALSE,"손익";#N/A,#N/A,FALSE,"부서별매출";#N/A,#N/A,FALSE,"매출"}</definedName>
    <definedName name="판매보증" localSheetId="6" hidden="1">{#N/A,#N/A,FALSE,"인원";#N/A,#N/A,FALSE,"비용2";#N/A,#N/A,FALSE,"비용1";#N/A,#N/A,FALSE,"비용";#N/A,#N/A,FALSE,"보증2";#N/A,#N/A,FALSE,"보증1";#N/A,#N/A,FALSE,"보증";#N/A,#N/A,FALSE,"손익1";#N/A,#N/A,FALSE,"손익";#N/A,#N/A,FALSE,"부서별매출";#N/A,#N/A,FALSE,"매출"}</definedName>
    <definedName name="판매보증" localSheetId="3" hidden="1">{#N/A,#N/A,FALSE,"인원";#N/A,#N/A,FALSE,"비용2";#N/A,#N/A,FALSE,"비용1";#N/A,#N/A,FALSE,"비용";#N/A,#N/A,FALSE,"보증2";#N/A,#N/A,FALSE,"보증1";#N/A,#N/A,FALSE,"보증";#N/A,#N/A,FALSE,"손익1";#N/A,#N/A,FALSE,"손익";#N/A,#N/A,FALSE,"부서별매출";#N/A,#N/A,FALSE,"매출"}</definedName>
    <definedName name="판매보증" hidden="1">{#N/A,#N/A,FALSE,"인원";#N/A,#N/A,FALSE,"비용2";#N/A,#N/A,FALSE,"비용1";#N/A,#N/A,FALSE,"비용";#N/A,#N/A,FALSE,"보증2";#N/A,#N/A,FALSE,"보증1";#N/A,#N/A,FALSE,"보증";#N/A,#N/A,FALSE,"손익1";#N/A,#N/A,FALSE,"손익";#N/A,#N/A,FALSE,"부서별매출";#N/A,#N/A,FALSE,"매출"}</definedName>
  </definedNames>
  <calcPr calcId="125725" iterate="1"/>
</workbook>
</file>

<file path=xl/calcChain.xml><?xml version="1.0" encoding="utf-8"?>
<calcChain xmlns="http://schemas.openxmlformats.org/spreadsheetml/2006/main">
  <c r="H13" i="4"/>
  <c r="F13"/>
  <c r="H12"/>
  <c r="F12"/>
  <c r="H11"/>
  <c r="F11"/>
  <c r="H9"/>
  <c r="F9"/>
  <c r="H8"/>
  <c r="F8"/>
  <c r="E25" i="7"/>
  <c r="E22"/>
  <c r="E21"/>
  <c r="E17"/>
  <c r="E16"/>
  <c r="E14"/>
  <c r="E13"/>
  <c r="E12"/>
  <c r="E11"/>
  <c r="D10"/>
  <c r="C10"/>
  <c r="E10" s="1"/>
  <c r="D9"/>
  <c r="E9" s="1"/>
  <c r="C9"/>
  <c r="C15" s="1"/>
  <c r="C18" s="1"/>
  <c r="C20" s="1"/>
  <c r="E8"/>
  <c r="E7"/>
  <c r="D17" i="8"/>
  <c r="C11"/>
  <c r="C17" s="1"/>
  <c r="B11"/>
  <c r="B17" s="1"/>
  <c r="C43" i="6"/>
  <c r="B43"/>
  <c r="C39"/>
  <c r="B39"/>
  <c r="B27" s="1"/>
  <c r="C32"/>
  <c r="B32"/>
  <c r="C27"/>
  <c r="C17"/>
  <c r="B17"/>
  <c r="C15"/>
  <c r="B15"/>
  <c r="B9"/>
  <c r="C7"/>
  <c r="B7"/>
  <c r="D19" i="5"/>
  <c r="C19"/>
  <c r="B19"/>
  <c r="D13"/>
  <c r="C13"/>
  <c r="B13"/>
  <c r="D12"/>
  <c r="D18" s="1"/>
  <c r="D23" s="1"/>
  <c r="C12"/>
  <c r="C18" s="1"/>
  <c r="C23" s="1"/>
  <c r="B12"/>
  <c r="B18" s="1"/>
  <c r="B23" s="1"/>
  <c r="H21" i="1"/>
  <c r="H20"/>
  <c r="H19"/>
  <c r="H18"/>
  <c r="F18"/>
  <c r="H17"/>
  <c r="F17"/>
  <c r="H16"/>
  <c r="F16"/>
  <c r="H15"/>
  <c r="F15"/>
  <c r="H14"/>
  <c r="F14"/>
  <c r="G12"/>
  <c r="E12"/>
  <c r="H12" s="1"/>
  <c r="H11"/>
  <c r="H10"/>
  <c r="H9"/>
  <c r="F9"/>
  <c r="H6"/>
  <c r="F6"/>
  <c r="C23" i="7" l="1"/>
  <c r="C24" s="1"/>
  <c r="C26" s="1"/>
  <c r="D15"/>
  <c r="C25" i="5"/>
  <c r="C26" s="1"/>
  <c r="C27" s="1"/>
  <c r="B25"/>
  <c r="B26" s="1"/>
  <c r="B27" s="1"/>
  <c r="D25"/>
  <c r="D26" s="1"/>
  <c r="D27" s="1"/>
  <c r="D18" i="7" l="1"/>
  <c r="E15"/>
  <c r="D20" l="1"/>
  <c r="E18"/>
  <c r="D23" l="1"/>
  <c r="E20"/>
  <c r="D24" l="1"/>
  <c r="E23"/>
  <c r="E24" l="1"/>
  <c r="D26"/>
  <c r="E26" s="1"/>
</calcChain>
</file>

<file path=xl/sharedStrings.xml><?xml version="1.0" encoding="utf-8"?>
<sst xmlns="http://schemas.openxmlformats.org/spreadsheetml/2006/main" count="237" uniqueCount="208">
  <si>
    <t>Юсуфжанова Ё.</t>
  </si>
  <si>
    <t xml:space="preserve">            Начальник отд.СПРБ</t>
  </si>
  <si>
    <t>Буриев А.</t>
  </si>
  <si>
    <t xml:space="preserve">          Председатель Правления </t>
  </si>
  <si>
    <t>тыс. сум</t>
  </si>
  <si>
    <t>Средняя зарплата на 1-го работающего</t>
  </si>
  <si>
    <t xml:space="preserve">  Фонд оплаты труда</t>
  </si>
  <si>
    <t>%</t>
  </si>
  <si>
    <t xml:space="preserve">  Рентабельность</t>
  </si>
  <si>
    <t xml:space="preserve">  Прибыль</t>
  </si>
  <si>
    <t xml:space="preserve">ТНП в рознич.ценах </t>
  </si>
  <si>
    <t>тыс. м2</t>
  </si>
  <si>
    <t xml:space="preserve">  - стекло строит.в физ. исч.</t>
  </si>
  <si>
    <t xml:space="preserve">     "</t>
  </si>
  <si>
    <t xml:space="preserve">  - стеклобутылка физ.исч.</t>
  </si>
  <si>
    <t xml:space="preserve">  - стеклобанка физ. исч.</t>
  </si>
  <si>
    <t xml:space="preserve">  Выпуск продукции в</t>
  </si>
  <si>
    <t>Производительность труда</t>
  </si>
  <si>
    <t xml:space="preserve">  в т.ч. ППП</t>
  </si>
  <si>
    <t>чел.</t>
  </si>
  <si>
    <t xml:space="preserve">  Численность - всего</t>
  </si>
  <si>
    <t xml:space="preserve">  сопоставимых ценах</t>
  </si>
  <si>
    <t xml:space="preserve">  Объём товарной продукции в</t>
  </si>
  <si>
    <t xml:space="preserve">  действующих ценах</t>
  </si>
  <si>
    <t xml:space="preserve">     %</t>
  </si>
  <si>
    <t>Факт</t>
  </si>
  <si>
    <t>План</t>
  </si>
  <si>
    <t xml:space="preserve">   Показатели</t>
  </si>
  <si>
    <t xml:space="preserve">  №</t>
  </si>
  <si>
    <t>Темп роста %</t>
  </si>
  <si>
    <t>Ед.изм.</t>
  </si>
  <si>
    <t xml:space="preserve">                                               </t>
  </si>
  <si>
    <t xml:space="preserve">           </t>
  </si>
  <si>
    <t xml:space="preserve"> </t>
  </si>
  <si>
    <t>Выполнение бизнес-плана по основным технико-экономическим показателям</t>
  </si>
  <si>
    <t xml:space="preserve">                 Начальник ПЭО                                            Юсуфжанова Ё.</t>
  </si>
  <si>
    <t xml:space="preserve"> -</t>
  </si>
  <si>
    <t xml:space="preserve"> - ўсиш суръати</t>
  </si>
  <si>
    <t>Просроченной дебиторской задолженности не имеется.</t>
  </si>
  <si>
    <t xml:space="preserve">      Объем выпуска стеклопродукции в натуральном выражении</t>
  </si>
  <si>
    <t>Выполнение технико -экономических показателей по АО "Кварц":</t>
  </si>
  <si>
    <t>Начальник отдела СПРБ                                                               Юсуфжанова Ё.</t>
  </si>
  <si>
    <t>Главный бухгалтер                                                                        Исабоев А.</t>
  </si>
  <si>
    <t>Председатель правления                                                              Буриев А.</t>
  </si>
  <si>
    <t xml:space="preserve">              5. Финансовое состояние.</t>
  </si>
  <si>
    <t xml:space="preserve">              3. Реализация готовой продукции</t>
  </si>
  <si>
    <t xml:space="preserve">              2. Производство товаров народного потребления.</t>
  </si>
  <si>
    <t xml:space="preserve">              1. Выполнение плана производства.</t>
  </si>
  <si>
    <t xml:space="preserve"> Анализ производственно-хозяйственной деятельности</t>
  </si>
  <si>
    <t xml:space="preserve">                              БРСР бўлими бошлиғи                                                                              Юсуфжанова Ё.</t>
  </si>
  <si>
    <t xml:space="preserve">                              Бошқарув Раиси                                                                                       Буриев А.</t>
  </si>
  <si>
    <t xml:space="preserve">  - стекло в физ.исч.     </t>
  </si>
  <si>
    <t>"</t>
  </si>
  <si>
    <t xml:space="preserve">  - стеклобутылка        </t>
  </si>
  <si>
    <t xml:space="preserve">   "</t>
  </si>
  <si>
    <t xml:space="preserve">  - стеклобанка в усл.исч.        </t>
  </si>
  <si>
    <t xml:space="preserve">  Выпуск продукции в номенклатуре:</t>
  </si>
  <si>
    <t xml:space="preserve"> "</t>
  </si>
  <si>
    <t>Объём ТП в сопоставимых ценах</t>
  </si>
  <si>
    <t>млн.сум</t>
  </si>
  <si>
    <t xml:space="preserve">Объём ТП в действующих ценах </t>
  </si>
  <si>
    <t>% выполнения прогноза</t>
  </si>
  <si>
    <t>Темп роста</t>
  </si>
  <si>
    <t>Выполнение  основных показателей бизнес плана</t>
  </si>
  <si>
    <t xml:space="preserve">                      Начальник  ПЭО                                                           Юсуфжанова Ё.</t>
  </si>
  <si>
    <t xml:space="preserve">                      Главный бухгалтер                                                        Исабаев А.</t>
  </si>
  <si>
    <t xml:space="preserve">                      Председатель  правления                                                Буриев А.</t>
  </si>
  <si>
    <t>Чистая  прибыль</t>
  </si>
  <si>
    <t>Прочие налоги</t>
  </si>
  <si>
    <t>налог на прибыль</t>
  </si>
  <si>
    <t>Налогооблагаемая прибыль</t>
  </si>
  <si>
    <t>Расходы включаемые в налогооблагаемую базу и исключаемые из него</t>
  </si>
  <si>
    <t>общ фин результ до упл налогов</t>
  </si>
  <si>
    <t>Расходы по финансовой деятельности</t>
  </si>
  <si>
    <t>Доходы от валютных курсовых разниц</t>
  </si>
  <si>
    <t>Доходы в виде процентов</t>
  </si>
  <si>
    <t>Доходы и расходы финансовой деят</t>
  </si>
  <si>
    <t>Финансовый результ от осн деят</t>
  </si>
  <si>
    <t>Прочие доходы от основной деят.</t>
  </si>
  <si>
    <t>Прочие операционные   расходы</t>
  </si>
  <si>
    <t>Административные расходы</t>
  </si>
  <si>
    <t>Расходы на реализацию</t>
  </si>
  <si>
    <t>Расходы периода  В.т.ч.</t>
  </si>
  <si>
    <t>Валовый финансовый результ</t>
  </si>
  <si>
    <t>Произв. Себестоим. Продукции</t>
  </si>
  <si>
    <t>Чистая выручка c учётом биржевых цен</t>
  </si>
  <si>
    <t>Наименование показателей</t>
  </si>
  <si>
    <t xml:space="preserve"> Финансовые результаты</t>
  </si>
  <si>
    <t xml:space="preserve">                                     Начальник отдела СПРБ                                       </t>
  </si>
  <si>
    <t xml:space="preserve">                                     Главный бухгалтер</t>
  </si>
  <si>
    <t xml:space="preserve">                                     Председатель правления                    </t>
  </si>
  <si>
    <t>Другие операционные расходы</t>
  </si>
  <si>
    <t>Услуги банка</t>
  </si>
  <si>
    <t>Расходы соцстраховании</t>
  </si>
  <si>
    <t>Расходы на подготовку кадров</t>
  </si>
  <si>
    <t>Спонсорская помощь</t>
  </si>
  <si>
    <t>Отчисления на соц.страх</t>
  </si>
  <si>
    <t>Единовременные премии</t>
  </si>
  <si>
    <t>Денежные вознаг. к знамен. датам</t>
  </si>
  <si>
    <t>Гостиница в г. Ташкенте, общежитие, з.о."Чодак"</t>
  </si>
  <si>
    <t xml:space="preserve">       Зеленхоз</t>
  </si>
  <si>
    <t>в т.ч.ЛОЦ</t>
  </si>
  <si>
    <t>Содержание непроизв.хоз-в</t>
  </si>
  <si>
    <t>Другие налоги</t>
  </si>
  <si>
    <t>Налог на потребление воды</t>
  </si>
  <si>
    <t>Земельный налог</t>
  </si>
  <si>
    <t>Налог на имущество</t>
  </si>
  <si>
    <t xml:space="preserve">Услуги вспомогательных цехов </t>
  </si>
  <si>
    <t>Расходы на аренды здании</t>
  </si>
  <si>
    <t>Коммунальные услуги</t>
  </si>
  <si>
    <t>Канцелярские товары</t>
  </si>
  <si>
    <t>Расходы на содержание служебных машин</t>
  </si>
  <si>
    <t>Фонды на вышестоящие организации</t>
  </si>
  <si>
    <t>Амортизация</t>
  </si>
  <si>
    <t>Заработная плата Наблюдательному совету</t>
  </si>
  <si>
    <t>Расходы на соц.страхованию</t>
  </si>
  <si>
    <t>Расходы заработной платы</t>
  </si>
  <si>
    <t xml:space="preserve">Управленческие расходы </t>
  </si>
  <si>
    <t>Другие расходы реализации</t>
  </si>
  <si>
    <t>Выполненные работы и услуги</t>
  </si>
  <si>
    <t>Материалы</t>
  </si>
  <si>
    <t>Расходы соц.страховании</t>
  </si>
  <si>
    <t xml:space="preserve">Расходы Реализации </t>
  </si>
  <si>
    <t>Итого расходы периода:</t>
  </si>
  <si>
    <t>По бизнес плану</t>
  </si>
  <si>
    <t>Наименование</t>
  </si>
  <si>
    <t xml:space="preserve">                        БРСР бўлими бошлиғи                                                                  Юсуфжанова Ё.</t>
  </si>
  <si>
    <t xml:space="preserve">                        Бош бухгалтер                                                                              Исабоев А.</t>
  </si>
  <si>
    <t>Чистая прибыль</t>
  </si>
  <si>
    <t>Налог на доходы(прибыль)</t>
  </si>
  <si>
    <t>Расходы исключаемые из налогооблагаемой базы</t>
  </si>
  <si>
    <t>Расходы включаемые в налогооблагаемую базу</t>
  </si>
  <si>
    <t>Прибыль до уплаты налога на доходы(прибыль)</t>
  </si>
  <si>
    <t>Чрезвычайные прибыли и убытки</t>
  </si>
  <si>
    <t xml:space="preserve">Прибыль от общехозяйственной деятельности </t>
  </si>
  <si>
    <t>Доходы от финансовой деятельности</t>
  </si>
  <si>
    <t>Прибыль от основной деятельности</t>
  </si>
  <si>
    <t>Прочие доходы от основной деятельности</t>
  </si>
  <si>
    <t>Прочие операционные расходы и убытки.</t>
  </si>
  <si>
    <t xml:space="preserve"> 4.3</t>
  </si>
  <si>
    <t>Расходы по управлению(административные расходы)</t>
  </si>
  <si>
    <t xml:space="preserve"> 4.2</t>
  </si>
  <si>
    <t>Расходы по реализации продукции</t>
  </si>
  <si>
    <t xml:space="preserve"> 4.1</t>
  </si>
  <si>
    <t xml:space="preserve">Расходы периода - всего в т.ч.:    </t>
  </si>
  <si>
    <t>Валовая прибыль от реализации продукции всего по предприятию</t>
  </si>
  <si>
    <t>Производственная с/сть реализованной продукции (работ.услуг)</t>
  </si>
  <si>
    <t>Чистая выручка от реализации продукции (работ,услуг)</t>
  </si>
  <si>
    <t>разница</t>
  </si>
  <si>
    <t xml:space="preserve">№ </t>
  </si>
  <si>
    <t>в тыс сумах</t>
  </si>
  <si>
    <t>основных финансовых показателях  деятельности АО"Кварц".</t>
  </si>
  <si>
    <t>Сравнительная таблица</t>
  </si>
  <si>
    <t xml:space="preserve">                                         Начальник  ПЭО                                                         Юсуфжанова Ё.</t>
  </si>
  <si>
    <t xml:space="preserve">                                         Главный бухгалтер                                                       Исабоев А.</t>
  </si>
  <si>
    <t>Итого</t>
  </si>
  <si>
    <t xml:space="preserve">          амортизация</t>
  </si>
  <si>
    <t>в т.ч резерв на холод.ремонт</t>
  </si>
  <si>
    <t>Накладные расходы всего:</t>
  </si>
  <si>
    <t>Косвенные затраты на труд</t>
  </si>
  <si>
    <t>Косвенные затраты на материалы</t>
  </si>
  <si>
    <t>Отчисление на соц страхован</t>
  </si>
  <si>
    <t xml:space="preserve">Заработная плата </t>
  </si>
  <si>
    <t>Топливо и энергия</t>
  </si>
  <si>
    <t>Сырье и материалы</t>
  </si>
  <si>
    <t xml:space="preserve">Анализ себестоимости проукции АО "Кварц" </t>
  </si>
  <si>
    <t xml:space="preserve">           Выпуск  стеклопродукции  производится исходя из потребности</t>
  </si>
  <si>
    <t xml:space="preserve">  рынка согласно заключенных договоров по спросу покупателя.</t>
  </si>
  <si>
    <t>млн.шт</t>
  </si>
  <si>
    <t>тыс. шт</t>
  </si>
  <si>
    <t xml:space="preserve">   тыс. шт</t>
  </si>
  <si>
    <t>Расходы бесплатного питание сотрудников</t>
  </si>
  <si>
    <t>2020 год факт</t>
  </si>
  <si>
    <t>План на 2021 год</t>
  </si>
  <si>
    <t>Другие управленческие расходы</t>
  </si>
  <si>
    <t xml:space="preserve"> План на 2021 год</t>
  </si>
  <si>
    <r>
      <t xml:space="preserve">            </t>
    </r>
    <r>
      <rPr>
        <b/>
        <sz val="12"/>
        <color indexed="8"/>
        <rFont val="Times New Roman"/>
        <family val="1"/>
        <charset val="204"/>
      </rPr>
      <t xml:space="preserve">  4. Эконо</t>
    </r>
    <r>
      <rPr>
        <b/>
        <sz val="12"/>
        <rFont val="Times New Roman"/>
        <family val="1"/>
        <charset val="204"/>
      </rPr>
      <t>мические показатели производства.</t>
    </r>
  </si>
  <si>
    <t>Председатель Правления                                             Буриев А.</t>
  </si>
  <si>
    <t xml:space="preserve">                                   АО "Кварц" за 1-квартал  2021 года</t>
  </si>
  <si>
    <t xml:space="preserve">           За 1-квартал 2021 года  предприятием реализовано товаров народного  потребления на  сумму  9 538,424 млн.сум, что составляет 17,4 % от общего объема реализации   продукции.   Задание    по   производству  товаров  народного   потребления выполнено 159%, темп роста к прошлому году составил 1168,5 %.  </t>
  </si>
  <si>
    <t xml:space="preserve">За 1-квартал 2021 года  реализовано потребителям:
Стеклобанок  в усл. 0,5 л исч.        -          20,740  млн.шт. на сумму  9 386 млн.сум
                         в физ.исч.                  -        6,343 млн.шт
Стеклобутылок в усл. 0,5 л исч.    -           12,389 млн.шт. на сумму  12 535  млн.сум
                           в физ.исч.                  -       16,327 млн.шт
Стекла листового в усл.2 мм исч.всего:  -  2 565,02 т.м2   на  сумму   32 505   млн.сум
                            в физ.исч.                        -  1 443,47 т.м2  
Остатки готовой продукции на 01.04.2021 года составили:
Стеклобанок  в усл. 0,5 л исч.        -     82,879  млн.шт. на сумму 44 872,707 млн.сум
                        в физ.исч.                  -    27,580 млн.шт
Стеклобутылок в усл. 0,5 л исч.      -   11,255 млн.шт. на сумму  10 973,104 млн.сум 
                          в физ.исч.                -    15,192 млн.шт 
Стекла листового в усл.2 мм исч.всего: - 914,54 т.м2  на сумму  11 791,420 млн.сум 
                           в физ.исч.                  -      476,01 т.м2
За 1-квартал 2021 года на экспорт отгружено продукции на сумму  193,653 тыс.долл.США, из них:
Стеклобанок в физ.исч.  -  1 037,116 млн. шт. на  сумму  139,229 тыс.долл.США 
Стекло листовое в физ.исч. – 21,944 т.м2, на сумму 54,424 тыс.долл.США  
</t>
  </si>
  <si>
    <t xml:space="preserve">        За 1-квартал 2021  года  акционерным  обществом "Кварц" произведено продукции  в действующих  ценах  на   сумму 83 677,216   млн.сум,   производственная  себестоимость выпущенной продукции    составила    57 365,872   млн .сум.   На  производство 1000 сум товарной продукции   затрачено    685,5   сум,   общая   рентабельность   произведенной продукции составила 23,1 %.       
      Чистая выручка  от  реализации  продукции  составила  54 976,512  млн.сум, получено прибыли  до  уплаты  налогов 1 648,246 млн.сум,  после уплаты налогов чистая прибыль составила  1 208,549  млн.сум.  Рентабельность  реализованной   продукции  по  валовой прибыли   составила  28,4 %. 
        Расходы периода составили 10 596,173 млн.сум, в том числе:  
расходы по реализации                             2 503,771  млн.сум  
расходы по управлению                            3 682,792  млн.сум   
прочие операционные расходы                4 409,610  млн.сум   
         В отчетном периоде сложилось отрицательное сальдо от финансовой деятельности предприятия. Расходы  по финансовой    деятельности  составили            34 290,771  млн.сум.
Доходы от финансовой деятельности – 29 578,156 млн.сум, доход от обменного курса валюты.
</t>
  </si>
  <si>
    <t xml:space="preserve">По состоянию   на   01. 04. 21 г.  дебиторская   задолженность  составила  571 616,064     
млн. сум,  в   том  числе:                                                                                                                                         задолженность   покупателей   и   заказчиков                                 24 279,241  млн.сум                          авансы  выданные  поставщикам  и подрядчикам             -           530 960,272 млн.сум  авансовые платежи по налогам и сборам в бюджет,                      6 122,561 млн.сум
в гос. целевые  фонды  и  по страхованию                        -             1 876,090   млн.сум 
прочие  дебиторские    задолженности                             -              8 377,900  млн.сум
Кредиторская    задолженность    на    01. 04. 21 г.    составила     63 973,431 млн.сум,
в том  числе:                                                                                                           задолженность  поставщикам  и  подрядчикам     -                          16 127,696  млн.сум
полученные авансы                                                      -                      19 819,595 млн.сум  
задолженность по платежам в бюджет                         -                    2 306,590  млн.сум                   
задолженность по оплате труда                               -                          5 644,680 млн.сум
прочие кредиторские задолженности                        -                       20 074,870 млн.сум
</t>
  </si>
  <si>
    <t xml:space="preserve">Пояснительная записка
по итогам 1-квартал 2021 года  по  АО "Кварц".
</t>
  </si>
  <si>
    <t xml:space="preserve">Объем товарной продукции  в действующих ценах              - 83 677 216 тыс сум     
 - темп роста                   - 137,0%      
 - Объем товарной продукции    
   в сопоставимых ценах    - 78 740 512  тыс сум    
 - темп роста      - 119,0%             
</t>
  </si>
  <si>
    <t xml:space="preserve"> - стеклобанка в физ. исч.    - 20,068  млн.шт.     
 - темп роста                        - 117,3%             
 - стеклобутылка в физ. исч.  - 21,416  млн.шт.   
 - темп роста                          - 152,9%             
 - стекло в физ.исч.                 - 1 664 тыс м2      
 - темп роста                          - 98,7% </t>
  </si>
  <si>
    <t xml:space="preserve">Себестоимость выпускаемой продукции  - 57 365 872 тыс сум            
Чистая прибыль составляет                        - 1 208 549  тыс сум             
Рентабельность                                              - 23,1% </t>
  </si>
  <si>
    <r>
      <t xml:space="preserve"> Численность работающих на АО"Кварц" на 01.04.2021 года -</t>
    </r>
    <r>
      <rPr>
        <b/>
        <i/>
        <sz val="13"/>
        <rFont val="Times New Roman"/>
        <family val="1"/>
        <charset val="204"/>
      </rPr>
      <t>2 141 человек</t>
    </r>
  </si>
  <si>
    <r>
      <t>в том числе ППП -1 990</t>
    </r>
    <r>
      <rPr>
        <b/>
        <i/>
        <sz val="13"/>
        <rFont val="Times New Roman"/>
        <family val="1"/>
        <charset val="204"/>
      </rPr>
      <t xml:space="preserve"> человек</t>
    </r>
  </si>
  <si>
    <r>
      <t>Фонд оплаты труда                                                                  - 18 560 266</t>
    </r>
    <r>
      <rPr>
        <b/>
        <i/>
        <sz val="13"/>
        <rFont val="Times New Roman"/>
        <family val="1"/>
        <charset val="204"/>
      </rPr>
      <t xml:space="preserve"> тыс сум</t>
    </r>
  </si>
  <si>
    <r>
      <t>Дебиторская задолженность  на 01.04.2021                       - 571 616,064</t>
    </r>
    <r>
      <rPr>
        <b/>
        <i/>
        <sz val="13"/>
        <rFont val="Times New Roman"/>
        <family val="1"/>
        <charset val="204"/>
      </rPr>
      <t xml:space="preserve"> млн.сум</t>
    </r>
  </si>
  <si>
    <r>
      <t>Кредиторская задолженность на      01.04.2021                  - 63 973,431</t>
    </r>
    <r>
      <rPr>
        <b/>
        <i/>
        <sz val="13"/>
        <rFont val="Times New Roman"/>
        <family val="1"/>
        <charset val="204"/>
      </rPr>
      <t xml:space="preserve"> млн.сум</t>
    </r>
  </si>
  <si>
    <r>
      <t xml:space="preserve">Объем реализации в денежном выражении                      -      54 788 661 </t>
    </r>
    <r>
      <rPr>
        <b/>
        <i/>
        <sz val="13"/>
        <rFont val="Times New Roman"/>
        <family val="1"/>
        <charset val="204"/>
      </rPr>
      <t>тыс сум</t>
    </r>
  </si>
  <si>
    <t>темп роста                                                                                   - 122,4%</t>
  </si>
  <si>
    <r>
      <t>Среднемесячная заработная плата                                       -   2 889,7</t>
    </r>
    <r>
      <rPr>
        <b/>
        <i/>
        <sz val="13"/>
        <rFont val="Times New Roman"/>
        <family val="1"/>
        <charset val="204"/>
      </rPr>
      <t xml:space="preserve"> тыс сум</t>
    </r>
  </si>
  <si>
    <t xml:space="preserve"> за I-квартал 2021 год в АО "Кварц"</t>
  </si>
  <si>
    <t xml:space="preserve">I-квартал 2021  год  </t>
  </si>
  <si>
    <t>по АО "Кварц"  на  1-квартал 2021 г.</t>
  </si>
  <si>
    <t xml:space="preserve"> 1-квартал 2021 год</t>
  </si>
  <si>
    <t>Расходы периода в АО "Кварц" по 1-квартал 2021 год</t>
  </si>
  <si>
    <t>1-квартал 2021 год</t>
  </si>
  <si>
    <t>1-квартал</t>
  </si>
  <si>
    <t xml:space="preserve">1-квартал 2020 год           </t>
  </si>
  <si>
    <t xml:space="preserve">1-квартал 2021 год                   </t>
  </si>
  <si>
    <t>на 1-квартал  2021 год по АО "Кварц"</t>
  </si>
  <si>
    <t>1-квартал  2021 год</t>
  </si>
  <si>
    <t>1-квартал 2020 год</t>
  </si>
  <si>
    <t xml:space="preserve">Акционерным  обществом  "Кварц"  за  1-квартал 2021 года  произведено товарной продукции в действующих  ценах  на 83 677,216 млн.сум или 99,8% от  прогнозируемого объёма, при  этом  темп  роста  объема  производства к прошлому году составил 137,0 %. В результате отключений электроэнергии и газового топлива объем производства в  действующих и сопоставимых ценах и в натуральном выражении наблюдался невыполнения производственного объёма.
В сопоставимых    ценах  выпуск    товарной   продукции   составил 78 740,512  млн.сум, или  119 % к соответствующему  периоду прошлого года.
</t>
  </si>
</sst>
</file>

<file path=xl/styles.xml><?xml version="1.0" encoding="utf-8"?>
<styleSheet xmlns="http://schemas.openxmlformats.org/spreadsheetml/2006/main">
  <numFmts count="30">
    <numFmt numFmtId="164" formatCode="0.0"/>
    <numFmt numFmtId="165" formatCode="#,##0.0"/>
    <numFmt numFmtId="166" formatCode="_ &quot;\&quot;* #,##0_ ;_ &quot;\&quot;* \-#,##0_ ;_ &quot;\&quot;* &quot;-&quot;_ ;_ @_ "/>
    <numFmt numFmtId="167" formatCode="_(&quot;$&quot;* #,##0.00_);_(&quot;$&quot;* \(#,##0.00\);_(&quot;$&quot;* &quot;-&quot;??_);_(@_)"/>
    <numFmt numFmtId="168" formatCode="_(&quot;$&quot;* #,##0_);_(&quot;$&quot;* \(#,##0\);_(&quot;$&quot;* &quot;-&quot;_);_(@_)"/>
    <numFmt numFmtId="169" formatCode="_-* #,##0.00_-;\-* #,##0.00_-;_-* &quot;-&quot;??_-;_-@_-"/>
    <numFmt numFmtId="170" formatCode="_ &quot;\&quot;* #,##0.00_ ;_ &quot;\&quot;* \-#,##0.00_ ;_ &quot;\&quot;* &quot;-&quot;??_ ;_ @_ "/>
    <numFmt numFmtId="171" formatCode="_ &quot;$&quot;* #,##0.00_ ;_ &quot;$&quot;* \-#,##0.00_ ;_ &quot;$&quot;* &quot;-&quot;??_ ;_ @_ "/>
    <numFmt numFmtId="172" formatCode="&quot;\&quot;#,##0.00;[Red]&quot;\&quot;\-#,##0.00"/>
    <numFmt numFmtId="173" formatCode="_ &quot;$&quot;* #,##0_ ;_ &quot;$&quot;* \-#,##0_ ;_ &quot;$&quot;* &quot;-&quot;_ ;_ @_ "/>
    <numFmt numFmtId="174" formatCode="_-&quot;\&quot;* #,##0.00_-;\-&quot;\&quot;* #,##0.00_-;_-&quot;\&quot;* &quot;-&quot;??_-;_-@_-"/>
    <numFmt numFmtId="175" formatCode="\$#,##0.00;\(\$#,##0.00\)"/>
    <numFmt numFmtId="176" formatCode="&quot;\&quot;#,##0;[Red]&quot;\&quot;\-#,##0"/>
    <numFmt numFmtId="177" formatCode="_ * #,##0_ ;_ * \-#,##0_ ;_ * &quot;-&quot;_ ;_ @_ "/>
    <numFmt numFmtId="178" formatCode="_ * #,##0.00_ ;_ * \-#,##0.00_ ;_ * &quot;-&quot;??_ ;_ @_ "/>
    <numFmt numFmtId="179" formatCode="#,##0.0;[Red]\-#,##0.0"/>
    <numFmt numFmtId="180" formatCode="_-* #,##0.00[$€-1]_-;\-* #,##0.00[$€-1]_-;_-* &quot;-&quot;??[$€-1]_-"/>
    <numFmt numFmtId="181" formatCode="_(* #,##0_);_(* \(#,##0\);_(* &quot;-&quot;_);_(@_)"/>
    <numFmt numFmtId="182" formatCode="_(* #,##0.00_);_(* \(#,##0.00\);_(* &quot;-&quot;??_);_(@_)"/>
    <numFmt numFmtId="183" formatCode="_-* #,##0.00_р_._-;\-* #,##0.00_р_._-;_-* &quot;-&quot;??_р_._-;_-@_-"/>
    <numFmt numFmtId="184" formatCode="_-* #,##0_-;&quot;\&quot;\!\-* #,##0_-;_-* &quot;-&quot;_-;_-@_-"/>
    <numFmt numFmtId="185" formatCode="_-* #,##0\ &quot;?&quot;_-;\-* #,##0\ &quot;?&quot;_-;_-* &quot;-&quot;\ &quot;?&quot;_-;_-@_-"/>
    <numFmt numFmtId="186" formatCode="_-* #,##0.00\ &quot;?&quot;_-;\-* #,##0.00\ &quot;?&quot;_-;_-* &quot;-&quot;??\ &quot;?&quot;_-;_-@_-"/>
    <numFmt numFmtId="187" formatCode="_-* #,##0\ _?._-;\-* #,##0\ _?._-;_-* &quot;-&quot;\ _?._-;_-@_-"/>
    <numFmt numFmtId="188" formatCode="_-* #,##0.00\ _?._-;\-* #,##0.00\ _?._-;_-* &quot;-&quot;??\ _?._-;_-@_-"/>
    <numFmt numFmtId="189" formatCode="0.0%"/>
    <numFmt numFmtId="190" formatCode="#,##0.0_ ;[Red]\-#,##0.0\ "/>
    <numFmt numFmtId="191" formatCode="#,##0.000_ ;[Red]\-#,##0.000\ "/>
    <numFmt numFmtId="192" formatCode="#,##0.000"/>
    <numFmt numFmtId="193" formatCode="0.000"/>
  </numFmts>
  <fonts count="100">
    <font>
      <sz val="10"/>
      <name val="Arial Cyr"/>
      <charset val="204"/>
    </font>
    <font>
      <sz val="10"/>
      <name val="Arial Cyr"/>
      <charset val="204"/>
    </font>
    <font>
      <sz val="10"/>
      <name val="Times New Roman"/>
      <family val="1"/>
      <charset val="204"/>
    </font>
    <font>
      <sz val="11"/>
      <name val="Times New Roman"/>
      <family val="1"/>
      <charset val="204"/>
    </font>
    <font>
      <sz val="11"/>
      <name val="Arial Cyr"/>
      <charset val="204"/>
    </font>
    <font>
      <i/>
      <sz val="10"/>
      <name val="Times New Roman"/>
      <family val="1"/>
      <charset val="204"/>
    </font>
    <font>
      <i/>
      <sz val="10"/>
      <name val="Arial Cyr"/>
      <charset val="204"/>
    </font>
    <font>
      <sz val="8"/>
      <name val="Times New Roman"/>
      <family val="1"/>
      <charset val="204"/>
    </font>
    <font>
      <i/>
      <sz val="12"/>
      <name val="Arial Cyr"/>
      <charset val="204"/>
    </font>
    <font>
      <i/>
      <sz val="14"/>
      <name val="Arial Cyr"/>
      <charset val="204"/>
    </font>
    <font>
      <i/>
      <sz val="11"/>
      <name val="Arial Cyr"/>
      <charset val="204"/>
    </font>
    <font>
      <sz val="16"/>
      <name val="Times New Roman"/>
      <family val="1"/>
      <charset val="204"/>
    </font>
    <font>
      <sz val="10"/>
      <name val="Arial"/>
      <family val="2"/>
    </font>
    <font>
      <sz val="10"/>
      <name val="Arial Cyr"/>
      <family val="1"/>
    </font>
    <font>
      <sz val="10"/>
      <name val="Arial Cyr"/>
      <family val="1"/>
      <charset val="204"/>
    </font>
    <font>
      <sz val="11"/>
      <name val="??o"/>
      <family val="3"/>
    </font>
    <font>
      <sz val="11"/>
      <name val="µ??o"/>
      <family val="3"/>
    </font>
    <font>
      <sz val="10"/>
      <name val="Helv"/>
      <family val="2"/>
    </font>
    <font>
      <sz val="12"/>
      <name val="Arial"/>
      <family val="2"/>
    </font>
    <font>
      <sz val="11"/>
      <name val="돋움"/>
      <family val="3"/>
      <charset val="129"/>
    </font>
    <font>
      <sz val="14"/>
      <name val="¾©"/>
      <charset val="204"/>
    </font>
    <font>
      <sz val="14"/>
      <name val="?©"/>
      <charset val="204"/>
    </font>
    <font>
      <sz val="10"/>
      <name val="Arial"/>
      <family val="2"/>
      <charset val="204"/>
    </font>
    <font>
      <sz val="12"/>
      <name val="¾©"/>
      <charset val="204"/>
    </font>
    <font>
      <sz val="12"/>
      <name val="???A?"/>
      <family val="3"/>
    </font>
    <font>
      <sz val="12"/>
      <name val="?UAAA?"/>
      <family val="1"/>
    </font>
    <font>
      <sz val="11"/>
      <name val="??oA?"/>
      <family val="3"/>
    </font>
    <font>
      <sz val="12"/>
      <name val="±???A?"/>
      <charset val="204"/>
    </font>
    <font>
      <sz val="12"/>
      <name val="±???A?"/>
      <family val="3"/>
      <charset val="129"/>
    </font>
    <font>
      <sz val="12"/>
      <name val="µ??oA?p"/>
      <charset val="204"/>
    </font>
    <font>
      <sz val="12"/>
      <name val="±¼¸²Ã¼"/>
      <charset val="204"/>
    </font>
    <font>
      <sz val="12"/>
      <name val="¹ÙÅÁÃ¼"/>
      <charset val="204"/>
    </font>
    <font>
      <sz val="12"/>
      <name val="?UAAA?"/>
      <charset val="204"/>
    </font>
    <font>
      <sz val="11"/>
      <name val="µ??o"/>
      <charset val="204"/>
    </font>
    <font>
      <sz val="11"/>
      <name val="µ¸¿ò"/>
      <charset val="204"/>
    </font>
    <font>
      <sz val="12"/>
      <name val="µ¸¿òÃ¼p"/>
      <charset val="204"/>
    </font>
    <font>
      <sz val="12"/>
      <name val="?iA¶"/>
      <charset val="204"/>
    </font>
    <font>
      <sz val="12"/>
      <name val="¸íÁ¶"/>
      <charset val="204"/>
    </font>
    <font>
      <sz val="11"/>
      <name val="µ??oA?"/>
      <charset val="204"/>
    </font>
    <font>
      <sz val="11"/>
      <name val="µ¸¿òÃ¼"/>
      <charset val="204"/>
    </font>
    <font>
      <sz val="12"/>
      <name val="µ??oA?"/>
      <charset val="204"/>
    </font>
    <font>
      <sz val="12"/>
      <name val="µ¸¿òÃ¼"/>
      <charset val="204"/>
    </font>
    <font>
      <sz val="14"/>
      <name val="–?’©"/>
      <family val="3"/>
      <charset val="129"/>
    </font>
    <font>
      <sz val="12"/>
      <name val="¹UAAA¼"/>
      <family val="3"/>
      <charset val="129"/>
    </font>
    <font>
      <b/>
      <sz val="10"/>
      <name val="Arial"/>
      <family val="2"/>
      <charset val="162"/>
    </font>
    <font>
      <sz val="10"/>
      <name val="Arial"/>
      <family val="2"/>
      <charset val="162"/>
    </font>
    <font>
      <sz val="10"/>
      <name val="?UAAA?"/>
      <family val="1"/>
    </font>
    <font>
      <sz val="11"/>
      <name val="굴림체"/>
      <family val="3"/>
      <charset val="129"/>
    </font>
    <font>
      <sz val="12"/>
      <name val="Times New Roman"/>
      <family val="1"/>
      <charset val="204"/>
    </font>
    <font>
      <b/>
      <sz val="12"/>
      <name val="Arial"/>
      <family val="2"/>
    </font>
    <font>
      <sz val="12"/>
      <name val="바탕체"/>
      <family val="1"/>
      <charset val="129"/>
    </font>
    <font>
      <sz val="12"/>
      <name val="№ЩЕБГј"/>
      <family val="1"/>
      <charset val="129"/>
    </font>
    <font>
      <sz val="12"/>
      <name val="굴림체"/>
      <family val="3"/>
      <charset val="129"/>
    </font>
    <font>
      <sz val="10"/>
      <name val="±јёІГј"/>
      <charset val="204"/>
    </font>
    <font>
      <sz val="12"/>
      <name val="№ЩЕБГј"/>
      <family val="3"/>
      <charset val="129"/>
    </font>
    <font>
      <sz val="14"/>
      <name val="–ѕ’©"/>
      <family val="3"/>
      <charset val="129"/>
    </font>
    <font>
      <sz val="10"/>
      <name val="Arial Cyr"/>
      <family val="2"/>
      <charset val="204"/>
    </font>
    <font>
      <sz val="8"/>
      <name val="Arial"/>
      <family val="2"/>
      <charset val="204"/>
    </font>
    <font>
      <sz val="11"/>
      <color indexed="8"/>
      <name val="Calibri"/>
      <family val="2"/>
      <charset val="204"/>
    </font>
    <font>
      <sz val="10"/>
      <name val="Helv"/>
      <charset val="204"/>
    </font>
    <font>
      <sz val="10"/>
      <name val="Arial Cyr"/>
      <family val="2"/>
    </font>
    <font>
      <b/>
      <sz val="18"/>
      <color indexed="24"/>
      <name val="바탕체"/>
      <family val="1"/>
      <charset val="129"/>
    </font>
    <font>
      <b/>
      <sz val="15"/>
      <color indexed="24"/>
      <name val="바탕체"/>
      <family val="1"/>
      <charset val="129"/>
    </font>
    <font>
      <u/>
      <sz val="10"/>
      <color indexed="36"/>
      <name val="Arial Cyr"/>
      <family val="2"/>
      <charset val="204"/>
    </font>
    <font>
      <sz val="12"/>
      <name val="┭병릇"/>
      <family val="1"/>
      <charset val="129"/>
    </font>
    <font>
      <sz val="12"/>
      <name val="뼻뮝"/>
      <family val="1"/>
      <charset val="129"/>
    </font>
    <font>
      <sz val="11"/>
      <name val="돋움"/>
      <charset val="129"/>
    </font>
    <font>
      <sz val="10"/>
      <name val="굴림체"/>
      <family val="3"/>
      <charset val="129"/>
    </font>
    <font>
      <sz val="12"/>
      <name val="옢?릇"/>
      <family val="3"/>
      <charset val="129"/>
    </font>
    <font>
      <sz val="14"/>
      <name val="뼻뮝"/>
      <family val="3"/>
      <charset val="129"/>
    </font>
    <font>
      <sz val="12"/>
      <name val="Times New Roman Cyr"/>
      <family val="1"/>
      <charset val="204"/>
    </font>
    <font>
      <sz val="11"/>
      <name val="TimesET"/>
      <family val="1"/>
    </font>
    <font>
      <sz val="9"/>
      <name val="Times New Roman Cyr"/>
      <family val="1"/>
      <charset val="204"/>
    </font>
    <font>
      <i/>
      <sz val="13"/>
      <name val="Arial Cyr"/>
      <charset val="204"/>
    </font>
    <font>
      <i/>
      <sz val="13"/>
      <name val="Arial Cyr"/>
      <charset val="186"/>
    </font>
    <font>
      <i/>
      <sz val="13"/>
      <name val="Times New Roman"/>
      <family val="1"/>
      <charset val="204"/>
    </font>
    <font>
      <b/>
      <i/>
      <sz val="13"/>
      <name val="Times New Roman"/>
      <family val="1"/>
      <charset val="204"/>
    </font>
    <font>
      <sz val="9"/>
      <name val="Arial Cyr"/>
      <charset val="204"/>
    </font>
    <font>
      <sz val="12"/>
      <name val="Arial Cyr"/>
      <charset val="204"/>
    </font>
    <font>
      <sz val="12"/>
      <name val="Bodoni MT Black"/>
      <family val="1"/>
    </font>
    <font>
      <sz val="10"/>
      <name val="Bodoni MT Black"/>
      <family val="1"/>
    </font>
    <font>
      <b/>
      <sz val="10"/>
      <name val="Arial Cyr"/>
      <family val="2"/>
      <charset val="204"/>
    </font>
    <font>
      <u/>
      <sz val="10"/>
      <name val="Arial Cyr"/>
      <family val="2"/>
      <charset val="204"/>
    </font>
    <font>
      <b/>
      <sz val="12"/>
      <name val="Arial Cyr"/>
      <family val="2"/>
      <charset val="204"/>
    </font>
    <font>
      <sz val="10"/>
      <name val="Arial Narrow"/>
      <family val="2"/>
      <charset val="204"/>
    </font>
    <font>
      <sz val="8"/>
      <name val="Arial Narrow"/>
      <family val="2"/>
      <charset val="204"/>
    </font>
    <font>
      <b/>
      <sz val="10"/>
      <name val="Arial Cyr"/>
      <charset val="204"/>
    </font>
    <font>
      <b/>
      <sz val="8"/>
      <name val="Arial Narrow"/>
      <family val="2"/>
      <charset val="204"/>
    </font>
    <font>
      <sz val="8"/>
      <name val="Arial Cyr"/>
      <charset val="204"/>
    </font>
    <font>
      <sz val="11"/>
      <name val="Arial Narrow"/>
      <family val="2"/>
      <charset val="204"/>
    </font>
    <font>
      <sz val="14"/>
      <name val="Times New Roman"/>
      <family val="1"/>
      <charset val="204"/>
    </font>
    <font>
      <sz val="12"/>
      <name val="Arial Cyr"/>
      <family val="2"/>
      <charset val="204"/>
    </font>
    <font>
      <sz val="12"/>
      <name val="Arial Cyr"/>
      <charset val="186"/>
    </font>
    <font>
      <i/>
      <sz val="12"/>
      <name val="Arial Cyr"/>
      <charset val="186"/>
    </font>
    <font>
      <sz val="10"/>
      <color rgb="FFFF0000"/>
      <name val="Arial Cyr"/>
      <charset val="204"/>
    </font>
    <font>
      <b/>
      <sz val="12"/>
      <name val="Times New Roman"/>
      <family val="1"/>
      <charset val="204"/>
    </font>
    <font>
      <b/>
      <sz val="14"/>
      <name val="Times New Roman"/>
      <family val="1"/>
      <charset val="204"/>
    </font>
    <font>
      <b/>
      <sz val="12"/>
      <color indexed="8"/>
      <name val="Times New Roman"/>
      <family val="1"/>
      <charset val="204"/>
    </font>
    <font>
      <b/>
      <i/>
      <sz val="12"/>
      <name val="Times New Roman"/>
      <family val="1"/>
      <charset val="204"/>
    </font>
    <font>
      <i/>
      <sz val="12"/>
      <name val="Times New Roman"/>
      <family val="1"/>
      <charset val="204"/>
    </font>
  </fonts>
  <fills count="6">
    <fill>
      <patternFill patternType="none"/>
    </fill>
    <fill>
      <patternFill patternType="gray125"/>
    </fill>
    <fill>
      <patternFill patternType="solid">
        <fgColor indexed="26"/>
        <bgColor indexed="26"/>
      </patternFill>
    </fill>
    <fill>
      <patternFill patternType="mediumGray">
        <bgColor indexed="22"/>
      </patternFill>
    </fill>
    <fill>
      <patternFill patternType="solid">
        <fgColor indexed="9"/>
        <bgColor indexed="64"/>
      </patternFill>
    </fill>
    <fill>
      <patternFill patternType="solid">
        <fgColor theme="0"/>
        <bgColor indexed="64"/>
      </patternFill>
    </fill>
  </fills>
  <borders count="25">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s>
  <cellStyleXfs count="309">
    <xf numFmtId="0" fontId="0" fillId="0" borderId="0"/>
    <xf numFmtId="0" fontId="12" fillId="0" borderId="0"/>
    <xf numFmtId="0" fontId="13" fillId="0" borderId="0"/>
    <xf numFmtId="0" fontId="14" fillId="0" borderId="0"/>
    <xf numFmtId="0" fontId="12" fillId="0" borderId="0"/>
    <xf numFmtId="0" fontId="15" fillId="0" borderId="0" applyFont="0" applyFill="0" applyBorder="0" applyAlignment="0" applyProtection="0"/>
    <xf numFmtId="0" fontId="16" fillId="0" borderId="0" applyFont="0" applyFill="0" applyBorder="0" applyAlignment="0" applyProtection="0"/>
    <xf numFmtId="0" fontId="17" fillId="0" borderId="0"/>
    <xf numFmtId="0" fontId="12" fillId="0" borderId="0"/>
    <xf numFmtId="0" fontId="18" fillId="0" borderId="0"/>
    <xf numFmtId="166" fontId="19" fillId="0" borderId="0" applyFont="0" applyFill="0" applyBorder="0" applyAlignment="0" applyProtection="0"/>
    <xf numFmtId="0" fontId="12" fillId="0" borderId="0"/>
    <xf numFmtId="0" fontId="15" fillId="0" borderId="0" applyFont="0" applyFill="0" applyBorder="0" applyAlignment="0" applyProtection="0"/>
    <xf numFmtId="166" fontId="19" fillId="0" borderId="0" applyFont="0" applyFill="0" applyBorder="0" applyAlignment="0" applyProtection="0"/>
    <xf numFmtId="0" fontId="19" fillId="0" borderId="0" applyFont="0" applyFill="0" applyBorder="0" applyAlignment="0" applyProtection="0"/>
    <xf numFmtId="0" fontId="12" fillId="0" borderId="0"/>
    <xf numFmtId="0" fontId="17" fillId="0" borderId="0"/>
    <xf numFmtId="0" fontId="19" fillId="0" borderId="0" applyFont="0" applyFill="0" applyBorder="0" applyAlignment="0" applyProtection="0"/>
    <xf numFmtId="0" fontId="12" fillId="0" borderId="0"/>
    <xf numFmtId="0" fontId="19" fillId="0" borderId="0" applyFont="0" applyFill="0" applyBorder="0" applyAlignment="0" applyProtection="0"/>
    <xf numFmtId="0" fontId="17" fillId="0" borderId="0"/>
    <xf numFmtId="0" fontId="17" fillId="0" borderId="0"/>
    <xf numFmtId="0" fontId="18" fillId="0" borderId="0"/>
    <xf numFmtId="166" fontId="19" fillId="0" borderId="0" applyFont="0" applyFill="0" applyBorder="0" applyAlignment="0" applyProtection="0"/>
    <xf numFmtId="0" fontId="12" fillId="0" borderId="0"/>
    <xf numFmtId="0" fontId="15" fillId="0" borderId="0" applyFont="0" applyFill="0" applyBorder="0" applyAlignment="0" applyProtection="0"/>
    <xf numFmtId="0" fontId="12" fillId="0" borderId="0"/>
    <xf numFmtId="0" fontId="20" fillId="0" borderId="0" applyFont="0" applyFill="0" applyBorder="0" applyAlignment="0" applyProtection="0"/>
    <xf numFmtId="0" fontId="20" fillId="0" borderId="0" applyFont="0" applyFill="0" applyBorder="0" applyAlignment="0" applyProtection="0"/>
    <xf numFmtId="0" fontId="21" fillId="0" borderId="0" applyFont="0" applyFill="0" applyBorder="0" applyAlignment="0" applyProtection="0"/>
    <xf numFmtId="0" fontId="20"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0" fontId="21" fillId="0" borderId="0" applyFont="0" applyFill="0" applyBorder="0" applyAlignment="0" applyProtection="0"/>
    <xf numFmtId="0" fontId="20"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0" fontId="23" fillId="0" borderId="0"/>
    <xf numFmtId="0" fontId="24" fillId="0" borderId="0" applyFont="0" applyFill="0" applyBorder="0" applyAlignment="0" applyProtection="0"/>
    <xf numFmtId="0" fontId="25" fillId="0" borderId="0" applyFont="0" applyFill="0" applyBorder="0" applyAlignment="0" applyProtection="0"/>
    <xf numFmtId="0" fontId="15" fillId="0" borderId="0" applyFont="0" applyFill="0" applyBorder="0" applyAlignment="0" applyProtection="0"/>
    <xf numFmtId="0" fontId="25" fillId="0" borderId="0" applyFont="0" applyFill="0" applyBorder="0" applyAlignment="0" applyProtection="0"/>
    <xf numFmtId="169" fontId="24"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2" fillId="0" borderId="0" applyFont="0" applyFill="0" applyBorder="0" applyAlignment="0" applyProtection="0"/>
    <xf numFmtId="0" fontId="2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26" fillId="0" borderId="0" applyFont="0" applyFill="0" applyBorder="0" applyAlignment="0" applyProtection="0"/>
    <xf numFmtId="0" fontId="25"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5" fillId="0" borderId="0" applyFont="0" applyFill="0" applyBorder="0" applyAlignment="0" applyProtection="0"/>
    <xf numFmtId="0" fontId="25" fillId="0" borderId="0" applyFont="0" applyFill="0" applyBorder="0" applyAlignment="0" applyProtection="0"/>
    <xf numFmtId="0" fontId="27"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170" fontId="27" fillId="0" borderId="0" applyFont="0" applyFill="0" applyBorder="0" applyAlignment="0" applyProtection="0"/>
    <xf numFmtId="0" fontId="27"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0" fontId="29" fillId="0" borderId="0" applyFont="0" applyFill="0" applyBorder="0" applyAlignment="0" applyProtection="0"/>
    <xf numFmtId="0" fontId="35"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171" fontId="33" fillId="0" borderId="0" applyFont="0" applyFill="0" applyBorder="0" applyAlignment="0" applyProtection="0"/>
    <xf numFmtId="171" fontId="34"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172" fontId="36" fillId="0" borderId="0" applyFont="0" applyFill="0" applyBorder="0" applyAlignment="0" applyProtection="0"/>
    <xf numFmtId="172" fontId="37"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172" fontId="36" fillId="0" borderId="0" applyFont="0" applyFill="0" applyBorder="0" applyAlignment="0" applyProtection="0"/>
    <xf numFmtId="172" fontId="37"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173" fontId="38" fillId="0" borderId="0" applyFont="0" applyFill="0" applyBorder="0" applyAlignment="0" applyProtection="0"/>
    <xf numFmtId="173" fontId="39" fillId="0" borderId="0" applyFont="0" applyFill="0" applyBorder="0" applyAlignment="0" applyProtection="0"/>
    <xf numFmtId="168" fontId="32" fillId="0" borderId="0" applyFont="0" applyFill="0" applyBorder="0" applyAlignment="0" applyProtection="0"/>
    <xf numFmtId="168" fontId="31"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40" fillId="0" borderId="0" applyFont="0" applyFill="0" applyBorder="0" applyAlignment="0" applyProtection="0"/>
    <xf numFmtId="0" fontId="41" fillId="0" borderId="0" applyFont="0" applyFill="0" applyBorder="0" applyAlignment="0" applyProtection="0"/>
    <xf numFmtId="0" fontId="25" fillId="0" borderId="0" applyFont="0" applyFill="0" applyBorder="0" applyAlignment="0" applyProtection="0"/>
    <xf numFmtId="0" fontId="15" fillId="0" borderId="0" applyFont="0" applyFill="0" applyBorder="0" applyAlignment="0" applyProtection="0"/>
    <xf numFmtId="0" fontId="25" fillId="0" borderId="0" applyFont="0" applyFill="0" applyBorder="0" applyAlignment="0" applyProtection="0"/>
    <xf numFmtId="174" fontId="24"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2" fillId="0" borderId="0" applyFont="0" applyFill="0" applyBorder="0" applyAlignment="0" applyProtection="0"/>
    <xf numFmtId="0" fontId="2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5" fillId="0" borderId="0" applyFont="0" applyFill="0" applyBorder="0" applyAlignment="0" applyProtection="0"/>
    <xf numFmtId="0" fontId="25" fillId="0" borderId="0" applyFont="0" applyFill="0" applyBorder="0" applyAlignment="0" applyProtection="0"/>
    <xf numFmtId="0" fontId="29"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0" fontId="29" fillId="0" borderId="0" applyFont="0" applyFill="0" applyBorder="0" applyAlignment="0" applyProtection="0"/>
    <xf numFmtId="0" fontId="35"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175" fontId="33" fillId="0" borderId="0" applyFont="0" applyFill="0" applyBorder="0" applyAlignment="0" applyProtection="0"/>
    <xf numFmtId="175" fontId="34"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176" fontId="36" fillId="0" borderId="0" applyFont="0" applyFill="0" applyBorder="0" applyAlignment="0" applyProtection="0"/>
    <xf numFmtId="176" fontId="37"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176" fontId="36" fillId="0" borderId="0" applyFont="0" applyFill="0" applyBorder="0" applyAlignment="0" applyProtection="0"/>
    <xf numFmtId="176" fontId="37"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171" fontId="38" fillId="0" borderId="0" applyFont="0" applyFill="0" applyBorder="0" applyAlignment="0" applyProtection="0"/>
    <xf numFmtId="171" fontId="39" fillId="0" borderId="0" applyFont="0" applyFill="0" applyBorder="0" applyAlignment="0" applyProtection="0"/>
    <xf numFmtId="167" fontId="32" fillId="0" borderId="0" applyFont="0" applyFill="0" applyBorder="0" applyAlignment="0" applyProtection="0"/>
    <xf numFmtId="167" fontId="31"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40" fillId="0" borderId="0" applyFont="0" applyFill="0" applyBorder="0" applyAlignment="0" applyProtection="0"/>
    <xf numFmtId="0" fontId="41" fillId="0" borderId="0" applyFont="0" applyFill="0" applyBorder="0" applyAlignment="0" applyProtection="0"/>
    <xf numFmtId="0" fontId="42" fillId="0" borderId="0"/>
    <xf numFmtId="0" fontId="30" fillId="0" borderId="0" applyFont="0" applyFill="0" applyBorder="0" applyAlignment="0" applyProtection="0"/>
    <xf numFmtId="177" fontId="43" fillId="0" borderId="0" applyFont="0" applyFill="0" applyBorder="0" applyAlignment="0" applyProtection="0"/>
    <xf numFmtId="0" fontId="31" fillId="0" borderId="0" applyFont="0" applyFill="0" applyBorder="0" applyAlignment="0" applyProtection="0"/>
    <xf numFmtId="178" fontId="43" fillId="0" borderId="0" applyFont="0" applyFill="0" applyBorder="0" applyAlignment="0" applyProtection="0"/>
    <xf numFmtId="38" fontId="22" fillId="2" borderId="3">
      <protection locked="0"/>
    </xf>
    <xf numFmtId="38" fontId="22" fillId="0" borderId="3"/>
    <xf numFmtId="38" fontId="44" fillId="0" borderId="3"/>
    <xf numFmtId="179" fontId="22" fillId="0" borderId="3"/>
    <xf numFmtId="0" fontId="44" fillId="0" borderId="3" applyNumberFormat="0">
      <alignment horizontal="center"/>
    </xf>
    <xf numFmtId="38" fontId="44" fillId="3" borderId="3" applyNumberFormat="0" applyFont="0" applyBorder="0" applyAlignment="0">
      <alignment horizontal="center"/>
    </xf>
    <xf numFmtId="0" fontId="45" fillId="0" borderId="3" applyNumberFormat="0"/>
    <xf numFmtId="0" fontId="44" fillId="0" borderId="3" applyNumberFormat="0"/>
    <xf numFmtId="0" fontId="45" fillId="0" borderId="3" applyNumberFormat="0">
      <alignment horizontal="right"/>
    </xf>
    <xf numFmtId="0" fontId="19" fillId="0" borderId="0" applyFont="0" applyFill="0" applyBorder="0" applyAlignment="0" applyProtection="0"/>
    <xf numFmtId="0" fontId="46" fillId="0" borderId="0"/>
    <xf numFmtId="0" fontId="31" fillId="0" borderId="0"/>
    <xf numFmtId="0" fontId="43" fillId="0" borderId="0"/>
    <xf numFmtId="0" fontId="47" fillId="0" borderId="0"/>
    <xf numFmtId="180" fontId="48" fillId="0" borderId="0" applyFont="0" applyFill="0" applyBorder="0" applyAlignment="0" applyProtection="0"/>
    <xf numFmtId="0" fontId="49" fillId="0" borderId="10" applyNumberFormat="0" applyAlignment="0" applyProtection="0">
      <alignment horizontal="left" vertical="center"/>
    </xf>
    <xf numFmtId="0" fontId="49" fillId="0" borderId="9">
      <alignment horizontal="left" vertical="center"/>
    </xf>
    <xf numFmtId="0" fontId="24" fillId="0" borderId="0"/>
    <xf numFmtId="0" fontId="1" fillId="0" borderId="0"/>
    <xf numFmtId="0" fontId="50" fillId="0" borderId="0" applyFont="0" applyFill="0" applyBorder="0" applyAlignment="0" applyProtection="0"/>
    <xf numFmtId="0" fontId="50" fillId="0" borderId="0" applyFont="0" applyFill="0" applyBorder="0" applyAlignment="0" applyProtection="0"/>
    <xf numFmtId="9" fontId="51" fillId="0" borderId="0" applyFont="0" applyFill="0" applyBorder="0" applyAlignment="0" applyProtection="0"/>
    <xf numFmtId="177" fontId="27" fillId="0" borderId="0" applyFont="0" applyFill="0" applyBorder="0" applyAlignment="0" applyProtection="0"/>
    <xf numFmtId="178" fontId="27" fillId="0" borderId="0" applyFont="0" applyFill="0" applyBorder="0" applyAlignment="0" applyProtection="0"/>
    <xf numFmtId="0" fontId="50" fillId="0" borderId="0" applyFont="0" applyFill="0" applyBorder="0" applyAlignment="0" applyProtection="0"/>
    <xf numFmtId="0" fontId="52" fillId="0" borderId="0" applyFont="0" applyFill="0" applyBorder="0" applyAlignment="0" applyProtection="0"/>
    <xf numFmtId="0" fontId="50" fillId="0" borderId="0" applyFont="0" applyFill="0" applyBorder="0" applyAlignment="0" applyProtection="0"/>
    <xf numFmtId="177" fontId="53" fillId="0" borderId="0" applyFont="0" applyFill="0" applyBorder="0" applyAlignment="0" applyProtection="0"/>
    <xf numFmtId="178" fontId="51" fillId="0" borderId="0" applyFont="0" applyFill="0" applyBorder="0" applyAlignment="0" applyProtection="0"/>
    <xf numFmtId="166" fontId="53" fillId="0" borderId="0" applyFont="0" applyFill="0" applyBorder="0" applyAlignment="0" applyProtection="0"/>
    <xf numFmtId="170" fontId="51" fillId="0" borderId="0" applyFont="0" applyFill="0" applyBorder="0" applyAlignment="0" applyProtection="0"/>
    <xf numFmtId="0" fontId="54" fillId="0" borderId="0"/>
    <xf numFmtId="40" fontId="42" fillId="0" borderId="0" applyFont="0" applyFill="0" applyBorder="0" applyAlignment="0" applyProtection="0"/>
    <xf numFmtId="38" fontId="42" fillId="0" borderId="0" applyFont="0" applyFill="0" applyBorder="0" applyAlignment="0" applyProtection="0"/>
    <xf numFmtId="0" fontId="55" fillId="0" borderId="0" applyFont="0" applyFill="0" applyBorder="0" applyAlignment="0" applyProtection="0"/>
    <xf numFmtId="0" fontId="55" fillId="0" borderId="0" applyFont="0" applyFill="0" applyBorder="0" applyAlignment="0" applyProtection="0"/>
    <xf numFmtId="0" fontId="56" fillId="0" borderId="0"/>
    <xf numFmtId="0" fontId="51" fillId="0" borderId="0"/>
    <xf numFmtId="0" fontId="56" fillId="0" borderId="0"/>
    <xf numFmtId="0" fontId="12" fillId="0" borderId="0"/>
    <xf numFmtId="0" fontId="12" fillId="0" borderId="0"/>
    <xf numFmtId="0" fontId="12" fillId="0" borderId="0"/>
    <xf numFmtId="0" fontId="56" fillId="0" borderId="0"/>
    <xf numFmtId="0" fontId="56" fillId="0" borderId="0"/>
    <xf numFmtId="0" fontId="57" fillId="0" borderId="0">
      <alignment horizontal="left"/>
    </xf>
    <xf numFmtId="0" fontId="58" fillId="0" borderId="0"/>
    <xf numFmtId="0" fontId="22" fillId="0" borderId="0"/>
    <xf numFmtId="0" fontId="22" fillId="0" borderId="0"/>
    <xf numFmtId="0" fontId="22" fillId="0" borderId="0"/>
    <xf numFmtId="0" fontId="22" fillId="0" borderId="0"/>
    <xf numFmtId="0" fontId="22" fillId="0" borderId="0"/>
    <xf numFmtId="0" fontId="22" fillId="0" borderId="0"/>
    <xf numFmtId="9" fontId="22" fillId="0" borderId="0" applyFont="0" applyFill="0" applyBorder="0" applyAlignment="0" applyProtection="0"/>
    <xf numFmtId="9" fontId="1" fillId="0" borderId="0" applyFont="0" applyFill="0" applyBorder="0" applyAlignment="0" applyProtection="0"/>
    <xf numFmtId="0" fontId="59" fillId="0" borderId="0"/>
    <xf numFmtId="181" fontId="60" fillId="0" borderId="0" applyFont="0" applyFill="0" applyBorder="0" applyAlignment="0" applyProtection="0"/>
    <xf numFmtId="182" fontId="60" fillId="0" borderId="0" applyFont="0" applyFill="0" applyBorder="0" applyAlignment="0" applyProtection="0"/>
    <xf numFmtId="183" fontId="58" fillId="0" borderId="0" applyFont="0" applyFill="0" applyBorder="0" applyAlignment="0" applyProtection="0"/>
    <xf numFmtId="182" fontId="22" fillId="0" borderId="0" applyFont="0" applyFill="0" applyBorder="0" applyAlignment="0" applyProtection="0"/>
    <xf numFmtId="183" fontId="1" fillId="0" borderId="0" applyFon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alignment vertical="top"/>
      <protection locked="0"/>
    </xf>
    <xf numFmtId="0" fontId="52" fillId="0" borderId="0" applyFont="0" applyFill="0" applyBorder="0" applyAlignment="0" applyProtection="0"/>
    <xf numFmtId="0" fontId="19" fillId="0" borderId="0" applyFont="0" applyFill="0" applyBorder="0" applyAlignment="0" applyProtection="0"/>
    <xf numFmtId="0" fontId="64" fillId="0" borderId="0" applyFont="0" applyFill="0" applyBorder="0" applyAlignment="0" applyProtection="0"/>
    <xf numFmtId="0" fontId="64" fillId="0" borderId="0" applyFont="0" applyFill="0" applyBorder="0" applyAlignment="0" applyProtection="0"/>
    <xf numFmtId="9" fontId="50" fillId="0" borderId="0" applyFont="0" applyFill="0" applyBorder="0" applyAlignment="0" applyProtection="0"/>
    <xf numFmtId="0" fontId="65" fillId="0" borderId="0"/>
    <xf numFmtId="0" fontId="64" fillId="0" borderId="0" applyFont="0" applyFill="0" applyBorder="0" applyAlignment="0" applyProtection="0"/>
    <xf numFmtId="0" fontId="64" fillId="0" borderId="0" applyFont="0" applyFill="0" applyBorder="0" applyAlignment="0" applyProtection="0"/>
    <xf numFmtId="0" fontId="19" fillId="0" borderId="0" applyFont="0" applyFill="0" applyBorder="0" applyAlignment="0" applyProtection="0"/>
    <xf numFmtId="184" fontId="66" fillId="0" borderId="0" applyFont="0" applyFill="0" applyBorder="0" applyAlignment="0" applyProtection="0"/>
    <xf numFmtId="0" fontId="50" fillId="0" borderId="0" applyFont="0" applyFill="0" applyBorder="0" applyAlignment="0" applyProtection="0"/>
    <xf numFmtId="0" fontId="19" fillId="0" borderId="0" applyFont="0" applyFill="0" applyBorder="0" applyAlignment="0" applyProtection="0"/>
    <xf numFmtId="0" fontId="52" fillId="0" borderId="0" applyFont="0" applyFill="0" applyBorder="0" applyAlignment="0" applyProtection="0"/>
    <xf numFmtId="0" fontId="50" fillId="0" borderId="0" applyFont="0" applyFill="0" applyBorder="0" applyAlignment="0" applyProtection="0"/>
    <xf numFmtId="185" fontId="56" fillId="0" borderId="0" applyFont="0" applyFill="0" applyBorder="0" applyAlignment="0" applyProtection="0"/>
    <xf numFmtId="186" fontId="56" fillId="0" borderId="0" applyFont="0" applyFill="0" applyBorder="0" applyAlignment="0" applyProtection="0"/>
    <xf numFmtId="0" fontId="50" fillId="0" borderId="0" applyFont="0" applyFill="0" applyBorder="0" applyAlignment="0" applyProtection="0"/>
    <xf numFmtId="166" fontId="50" fillId="0" borderId="0" applyFont="0" applyFill="0" applyBorder="0" applyAlignment="0" applyProtection="0"/>
    <xf numFmtId="170" fontId="50" fillId="0" borderId="0" applyFont="0" applyFill="0" applyBorder="0" applyAlignment="0" applyProtection="0"/>
    <xf numFmtId="0" fontId="67" fillId="0" borderId="0"/>
    <xf numFmtId="0" fontId="68" fillId="0" borderId="0"/>
    <xf numFmtId="0" fontId="19" fillId="0" borderId="0" applyFont="0" applyFill="0" applyBorder="0" applyAlignment="0" applyProtection="0"/>
    <xf numFmtId="0" fontId="69" fillId="0" borderId="0"/>
    <xf numFmtId="0" fontId="56" fillId="0" borderId="0"/>
    <xf numFmtId="0" fontId="50" fillId="0" borderId="0"/>
    <xf numFmtId="0" fontId="13" fillId="0" borderId="0"/>
    <xf numFmtId="0" fontId="56" fillId="0" borderId="0"/>
    <xf numFmtId="0" fontId="60" fillId="0" borderId="0"/>
    <xf numFmtId="0" fontId="56" fillId="0" borderId="0" applyNumberFormat="0" applyProtection="0"/>
    <xf numFmtId="0" fontId="56" fillId="0" borderId="0" applyNumberFormat="0" applyProtection="0"/>
    <xf numFmtId="0" fontId="56" fillId="0" borderId="0"/>
    <xf numFmtId="0" fontId="70" fillId="0" borderId="0"/>
    <xf numFmtId="0" fontId="56" fillId="0" borderId="0"/>
    <xf numFmtId="0" fontId="71" fillId="0" borderId="0"/>
    <xf numFmtId="0" fontId="71" fillId="0" borderId="0"/>
    <xf numFmtId="0" fontId="56" fillId="0" borderId="0"/>
    <xf numFmtId="0" fontId="71" fillId="0" borderId="0"/>
    <xf numFmtId="0" fontId="71" fillId="0" borderId="0"/>
    <xf numFmtId="0" fontId="71" fillId="0" borderId="0"/>
    <xf numFmtId="0" fontId="72" fillId="0" borderId="0" applyAlignment="0"/>
    <xf numFmtId="0" fontId="71" fillId="0" borderId="0"/>
    <xf numFmtId="0" fontId="70" fillId="0" borderId="0"/>
    <xf numFmtId="0" fontId="56" fillId="0" borderId="0"/>
    <xf numFmtId="0" fontId="56" fillId="0" borderId="0"/>
    <xf numFmtId="187" fontId="56" fillId="0" borderId="0" applyFont="0" applyFill="0" applyBorder="0" applyAlignment="0" applyProtection="0"/>
    <xf numFmtId="188" fontId="56" fillId="0" borderId="0" applyFont="0" applyFill="0" applyBorder="0" applyAlignment="0" applyProtection="0"/>
  </cellStyleXfs>
  <cellXfs count="221">
    <xf numFmtId="0" fontId="0" fillId="0" borderId="0" xfId="0"/>
    <xf numFmtId="0" fontId="2" fillId="0" borderId="0" xfId="0" applyFont="1"/>
    <xf numFmtId="0" fontId="3" fillId="0" borderId="0" xfId="0" applyFont="1"/>
    <xf numFmtId="0" fontId="4" fillId="0" borderId="0" xfId="0" applyFont="1"/>
    <xf numFmtId="164" fontId="3" fillId="0" borderId="1" xfId="0" applyNumberFormat="1" applyFont="1" applyBorder="1" applyAlignment="1">
      <alignment horizontal="center"/>
    </xf>
    <xf numFmtId="0" fontId="2" fillId="0" borderId="5" xfId="0" applyFont="1" applyBorder="1" applyAlignment="1">
      <alignment horizontal="center"/>
    </xf>
    <xf numFmtId="0" fontId="5" fillId="0" borderId="1" xfId="0" applyFont="1" applyBorder="1" applyAlignment="1">
      <alignment wrapText="1"/>
    </xf>
    <xf numFmtId="0" fontId="2" fillId="0" borderId="3" xfId="0" applyFont="1" applyBorder="1" applyAlignment="1">
      <alignment horizontal="center"/>
    </xf>
    <xf numFmtId="0" fontId="6" fillId="0" borderId="1" xfId="0" applyFont="1" applyBorder="1"/>
    <xf numFmtId="0" fontId="2" fillId="0" borderId="1" xfId="0" applyFont="1" applyBorder="1" applyAlignment="1">
      <alignment horizontal="center"/>
    </xf>
    <xf numFmtId="0" fontId="6" fillId="0" borderId="3" xfId="0" applyFont="1" applyBorder="1" applyAlignment="1">
      <alignment horizontal="left"/>
    </xf>
    <xf numFmtId="165" fontId="2" fillId="0" borderId="1" xfId="0" applyNumberFormat="1" applyFont="1" applyFill="1" applyBorder="1"/>
    <xf numFmtId="0" fontId="2" fillId="0" borderId="1" xfId="0" applyFont="1" applyBorder="1" applyAlignment="1">
      <alignment horizontal="center" vertical="center"/>
    </xf>
    <xf numFmtId="3" fontId="3" fillId="0" borderId="1" xfId="0" applyNumberFormat="1" applyFont="1" applyBorder="1" applyAlignment="1">
      <alignment horizontal="center"/>
    </xf>
    <xf numFmtId="0" fontId="2" fillId="0" borderId="6" xfId="0" applyFont="1" applyBorder="1"/>
    <xf numFmtId="0" fontId="2" fillId="0" borderId="3" xfId="0" applyFont="1" applyBorder="1"/>
    <xf numFmtId="0" fontId="6" fillId="0" borderId="3" xfId="0" applyFont="1" applyBorder="1"/>
    <xf numFmtId="0" fontId="2" fillId="0" borderId="7" xfId="0" applyFont="1" applyBorder="1"/>
    <xf numFmtId="0" fontId="2" fillId="0" borderId="8" xfId="0" applyFont="1" applyBorder="1"/>
    <xf numFmtId="0" fontId="6" fillId="0" borderId="8" xfId="0" applyFont="1" applyBorder="1"/>
    <xf numFmtId="0" fontId="2" fillId="0" borderId="8" xfId="0" applyFont="1" applyBorder="1" applyAlignment="1">
      <alignment horizontal="center"/>
    </xf>
    <xf numFmtId="0" fontId="3" fillId="0" borderId="3" xfId="0" applyFont="1" applyBorder="1"/>
    <xf numFmtId="0" fontId="5" fillId="0" borderId="3" xfId="0" applyFont="1" applyBorder="1" applyAlignment="1">
      <alignment horizontal="left" wrapText="1"/>
    </xf>
    <xf numFmtId="0" fontId="2" fillId="0" borderId="1" xfId="0" applyFont="1" applyBorder="1"/>
    <xf numFmtId="3" fontId="2" fillId="0" borderId="8" xfId="0" applyNumberFormat="1" applyFont="1" applyBorder="1"/>
    <xf numFmtId="0" fontId="6" fillId="0" borderId="1" xfId="0" applyFont="1" applyFill="1" applyBorder="1"/>
    <xf numFmtId="0" fontId="2" fillId="0" borderId="5" xfId="0" applyFont="1" applyBorder="1"/>
    <xf numFmtId="0" fontId="6" fillId="0" borderId="5" xfId="0" applyFont="1" applyFill="1" applyBorder="1"/>
    <xf numFmtId="0" fontId="2" fillId="0" borderId="2" xfId="0" applyFont="1" applyBorder="1" applyAlignment="1"/>
    <xf numFmtId="0" fontId="0" fillId="0" borderId="1" xfId="0" applyBorder="1" applyAlignment="1">
      <alignment horizontal="center"/>
    </xf>
    <xf numFmtId="0" fontId="5" fillId="0" borderId="5" xfId="0" applyFont="1" applyBorder="1"/>
    <xf numFmtId="0" fontId="8" fillId="0" borderId="0" xfId="0" applyFont="1" applyBorder="1" applyAlignment="1">
      <alignment horizontal="left"/>
    </xf>
    <xf numFmtId="0" fontId="9" fillId="0" borderId="0" xfId="0" applyFont="1" applyBorder="1" applyAlignment="1">
      <alignment horizontal="left"/>
    </xf>
    <xf numFmtId="0" fontId="10" fillId="0" borderId="0" xfId="0" applyFont="1" applyBorder="1" applyAlignment="1">
      <alignment horizontal="left"/>
    </xf>
    <xf numFmtId="0" fontId="0" fillId="0" borderId="0" xfId="0" applyFill="1"/>
    <xf numFmtId="0" fontId="0" fillId="0" borderId="0" xfId="0" applyAlignment="1"/>
    <xf numFmtId="0" fontId="1" fillId="0" borderId="0" xfId="0" applyFont="1"/>
    <xf numFmtId="164" fontId="1" fillId="0" borderId="3" xfId="0" applyNumberFormat="1" applyFont="1" applyBorder="1" applyAlignment="1">
      <alignment horizontal="center"/>
    </xf>
    <xf numFmtId="165" fontId="1" fillId="0" borderId="3" xfId="0" applyNumberFormat="1" applyFont="1" applyBorder="1" applyAlignment="1">
      <alignment horizontal="center"/>
    </xf>
    <xf numFmtId="0" fontId="77" fillId="0" borderId="3" xfId="0" applyFont="1" applyBorder="1" applyAlignment="1">
      <alignment horizontal="center" vertical="center"/>
    </xf>
    <xf numFmtId="0" fontId="77" fillId="0" borderId="3" xfId="0" applyFont="1" applyBorder="1" applyAlignment="1">
      <alignment vertical="center"/>
    </xf>
    <xf numFmtId="0" fontId="1" fillId="0" borderId="1" xfId="0" applyFont="1" applyBorder="1" applyAlignment="1">
      <alignment horizontal="center" vertical="center"/>
    </xf>
    <xf numFmtId="164" fontId="1" fillId="0" borderId="5" xfId="0" applyNumberFormat="1" applyFont="1" applyBorder="1" applyAlignment="1">
      <alignment horizontal="center"/>
    </xf>
    <xf numFmtId="0" fontId="77" fillId="0" borderId="1" xfId="0" applyFont="1" applyBorder="1" applyAlignment="1">
      <alignment horizontal="center" vertical="center"/>
    </xf>
    <xf numFmtId="0" fontId="1" fillId="0" borderId="8" xfId="0" applyFont="1" applyBorder="1" applyAlignment="1">
      <alignment horizontal="center" vertical="center"/>
    </xf>
    <xf numFmtId="0" fontId="78" fillId="0" borderId="5" xfId="0" applyFont="1" applyBorder="1" applyAlignment="1">
      <alignment horizontal="center"/>
    </xf>
    <xf numFmtId="165" fontId="1" fillId="0" borderId="5" xfId="0" applyNumberFormat="1" applyFont="1" applyBorder="1" applyAlignment="1">
      <alignment horizontal="center"/>
    </xf>
    <xf numFmtId="0" fontId="78" fillId="0" borderId="11" xfId="0" applyFont="1" applyBorder="1" applyAlignment="1">
      <alignment horizontal="center"/>
    </xf>
    <xf numFmtId="0" fontId="78" fillId="0" borderId="12" xfId="0" applyFont="1" applyBorder="1" applyAlignment="1">
      <alignment horizontal="center"/>
    </xf>
    <xf numFmtId="0" fontId="77" fillId="0" borderId="3" xfId="0" applyFont="1" applyBorder="1" applyAlignment="1">
      <alignment horizontal="center"/>
    </xf>
    <xf numFmtId="0" fontId="77" fillId="0" borderId="8" xfId="0" applyFont="1" applyBorder="1" applyAlignment="1">
      <alignment horizontal="center"/>
    </xf>
    <xf numFmtId="0" fontId="1" fillId="0" borderId="5" xfId="0" applyFont="1" applyBorder="1" applyAlignment="1">
      <alignment horizontal="center" vertical="center"/>
    </xf>
    <xf numFmtId="0" fontId="77" fillId="0" borderId="3" xfId="0" applyFont="1" applyFill="1" applyBorder="1" applyAlignment="1">
      <alignment horizontal="center" vertical="center"/>
    </xf>
    <xf numFmtId="0" fontId="1" fillId="0" borderId="3" xfId="0" applyFont="1" applyBorder="1" applyAlignment="1">
      <alignment horizontal="center" vertical="center"/>
    </xf>
    <xf numFmtId="0" fontId="77" fillId="0" borderId="5" xfId="0" applyFont="1" applyBorder="1" applyAlignment="1">
      <alignment horizontal="center" vertical="center" wrapText="1"/>
    </xf>
    <xf numFmtId="0" fontId="1" fillId="0" borderId="8" xfId="0" applyFont="1" applyBorder="1"/>
    <xf numFmtId="0" fontId="1" fillId="0" borderId="5" xfId="0" applyFont="1" applyBorder="1"/>
    <xf numFmtId="2" fontId="0" fillId="0" borderId="0" xfId="0" applyNumberFormat="1" applyFill="1"/>
    <xf numFmtId="0" fontId="80" fillId="0" borderId="0" xfId="0" applyFont="1" applyFill="1" applyBorder="1" applyAlignment="1">
      <alignment horizontal="left"/>
    </xf>
    <xf numFmtId="0" fontId="80" fillId="0" borderId="0" xfId="0" applyFont="1" applyFill="1" applyAlignment="1">
      <alignment horizontal="left"/>
    </xf>
    <xf numFmtId="2" fontId="0" fillId="0" borderId="3" xfId="0" applyNumberFormat="1" applyFill="1" applyBorder="1"/>
    <xf numFmtId="0" fontId="0" fillId="0" borderId="3" xfId="0" applyFill="1" applyBorder="1"/>
    <xf numFmtId="190" fontId="0" fillId="0" borderId="3" xfId="0" applyNumberFormat="1" applyFill="1" applyBorder="1" applyAlignment="1">
      <alignment horizontal="center"/>
    </xf>
    <xf numFmtId="191" fontId="0" fillId="4" borderId="3" xfId="0" applyNumberFormat="1" applyFill="1" applyBorder="1" applyAlignment="1">
      <alignment horizontal="right"/>
    </xf>
    <xf numFmtId="0" fontId="0" fillId="0" borderId="3" xfId="0" applyFill="1" applyBorder="1" applyAlignment="1">
      <alignment horizontal="left" indent="1"/>
    </xf>
    <xf numFmtId="0" fontId="0" fillId="0" borderId="3" xfId="0" applyFill="1" applyBorder="1" applyAlignment="1">
      <alignment horizontal="left" wrapText="1" indent="1"/>
    </xf>
    <xf numFmtId="191" fontId="0" fillId="0" borderId="3" xfId="0" applyNumberFormat="1" applyFill="1" applyBorder="1" applyAlignment="1">
      <alignment horizontal="center"/>
    </xf>
    <xf numFmtId="190" fontId="0" fillId="0" borderId="0" xfId="0" applyNumberFormat="1" applyFill="1"/>
    <xf numFmtId="0" fontId="0" fillId="0" borderId="3" xfId="0" applyFont="1" applyFill="1" applyBorder="1" applyAlignment="1">
      <alignment horizontal="left" wrapText="1" indent="1"/>
    </xf>
    <xf numFmtId="164" fontId="0" fillId="0" borderId="3" xfId="0" applyNumberFormat="1" applyFill="1" applyBorder="1" applyAlignment="1">
      <alignment horizontal="center"/>
    </xf>
    <xf numFmtId="191" fontId="0" fillId="4" borderId="3" xfId="0" applyNumberFormat="1" applyFill="1" applyBorder="1" applyAlignment="1">
      <alignment horizontal="center"/>
    </xf>
    <xf numFmtId="190" fontId="0" fillId="0" borderId="1" xfId="0" applyNumberFormat="1" applyFill="1" applyBorder="1" applyAlignment="1">
      <alignment horizontal="center"/>
    </xf>
    <xf numFmtId="0" fontId="0" fillId="0" borderId="1" xfId="0" applyFill="1" applyBorder="1" applyAlignment="1">
      <alignment horizontal="left" indent="1"/>
    </xf>
    <xf numFmtId="2" fontId="81" fillId="0" borderId="3" xfId="0" applyNumberFormat="1" applyFont="1" applyFill="1" applyBorder="1" applyAlignment="1">
      <alignment horizontal="center" vertical="center" wrapText="1"/>
    </xf>
    <xf numFmtId="0" fontId="81" fillId="0" borderId="0" xfId="0" applyFont="1" applyFill="1" applyBorder="1" applyAlignment="1">
      <alignment horizontal="center"/>
    </xf>
    <xf numFmtId="0" fontId="82" fillId="0" borderId="0" xfId="0" applyFont="1" applyFill="1"/>
    <xf numFmtId="0" fontId="81" fillId="0" borderId="14" xfId="0" applyFont="1" applyFill="1" applyBorder="1" applyAlignment="1">
      <alignment horizontal="center"/>
    </xf>
    <xf numFmtId="0" fontId="84" fillId="0" borderId="0" xfId="0" applyFont="1" applyAlignment="1">
      <alignment vertical="center"/>
    </xf>
    <xf numFmtId="165" fontId="0" fillId="0" borderId="0" xfId="0" applyNumberFormat="1" applyBorder="1" applyAlignment="1">
      <alignment horizontal="left" vertical="center"/>
    </xf>
    <xf numFmtId="165" fontId="0" fillId="0" borderId="0" xfId="0" applyNumberFormat="1" applyFill="1" applyBorder="1" applyAlignment="1">
      <alignment horizontal="left" vertical="center"/>
    </xf>
    <xf numFmtId="0" fontId="85" fillId="0" borderId="0" xfId="0" applyFont="1" applyFill="1" applyAlignment="1">
      <alignment vertical="center"/>
    </xf>
    <xf numFmtId="0" fontId="85" fillId="0" borderId="0" xfId="0" applyFont="1" applyAlignment="1">
      <alignment vertical="center"/>
    </xf>
    <xf numFmtId="165" fontId="0" fillId="0" borderId="3" xfId="0" applyNumberFormat="1" applyFill="1" applyBorder="1" applyAlignment="1">
      <alignment horizontal="center"/>
    </xf>
    <xf numFmtId="165" fontId="0" fillId="0" borderId="0" xfId="0" applyNumberFormat="1" applyFill="1"/>
    <xf numFmtId="165" fontId="86" fillId="0" borderId="3" xfId="0" applyNumberFormat="1" applyFont="1" applyFill="1" applyBorder="1" applyAlignment="1">
      <alignment horizontal="center" vertical="center" wrapText="1"/>
    </xf>
    <xf numFmtId="0" fontId="86" fillId="0" borderId="3" xfId="0" applyFont="1" applyFill="1" applyBorder="1" applyAlignment="1">
      <alignment horizontal="center" vertical="center" wrapText="1"/>
    </xf>
    <xf numFmtId="165" fontId="1" fillId="0" borderId="3" xfId="0" applyNumberFormat="1" applyFont="1" applyFill="1" applyBorder="1" applyAlignment="1">
      <alignment horizontal="center"/>
    </xf>
    <xf numFmtId="0" fontId="77" fillId="0" borderId="3" xfId="0" applyFont="1" applyFill="1" applyBorder="1" applyAlignment="1">
      <alignment horizontal="left" indent="1"/>
    </xf>
    <xf numFmtId="3" fontId="86" fillId="0" borderId="3" xfId="0" applyNumberFormat="1" applyFont="1" applyFill="1" applyBorder="1" applyAlignment="1">
      <alignment horizontal="center" vertical="center" wrapText="1"/>
    </xf>
    <xf numFmtId="0" fontId="87" fillId="0" borderId="1" xfId="0" applyFont="1" applyBorder="1" applyAlignment="1">
      <alignment horizontal="center" vertical="center" wrapText="1"/>
    </xf>
    <xf numFmtId="0" fontId="88" fillId="0" borderId="3" xfId="0" applyFont="1" applyFill="1" applyBorder="1" applyAlignment="1">
      <alignment horizontal="center" vertical="center" wrapText="1"/>
    </xf>
    <xf numFmtId="0" fontId="88" fillId="0" borderId="9" xfId="0" applyFont="1" applyFill="1" applyBorder="1" applyAlignment="1">
      <alignment horizontal="center" vertical="center" wrapText="1"/>
    </xf>
    <xf numFmtId="0" fontId="88" fillId="0" borderId="1" xfId="0" applyFont="1" applyFill="1" applyBorder="1" applyAlignment="1">
      <alignment horizontal="center"/>
    </xf>
    <xf numFmtId="0" fontId="88" fillId="0" borderId="5" xfId="0" applyFont="1" applyFill="1" applyBorder="1" applyAlignment="1">
      <alignment horizontal="center"/>
    </xf>
    <xf numFmtId="0" fontId="1" fillId="0" borderId="0" xfId="0" applyFont="1" applyBorder="1" applyAlignment="1">
      <alignment horizontal="center"/>
    </xf>
    <xf numFmtId="0" fontId="0" fillId="0" borderId="0" xfId="0" applyBorder="1" applyAlignment="1">
      <alignment horizontal="left"/>
    </xf>
    <xf numFmtId="3" fontId="88" fillId="0" borderId="3" xfId="0" applyNumberFormat="1" applyFont="1" applyBorder="1" applyAlignment="1">
      <alignment horizontal="center"/>
    </xf>
    <xf numFmtId="0" fontId="88" fillId="0" borderId="3" xfId="0" applyFont="1" applyBorder="1" applyAlignment="1">
      <alignment horizontal="left" wrapText="1" indent="1"/>
    </xf>
    <xf numFmtId="0" fontId="0" fillId="0" borderId="3" xfId="0" applyBorder="1" applyAlignment="1">
      <alignment horizontal="center"/>
    </xf>
    <xf numFmtId="3" fontId="88" fillId="0" borderId="3" xfId="0" applyNumberFormat="1" applyFont="1" applyFill="1" applyBorder="1" applyAlignment="1">
      <alignment horizontal="center"/>
    </xf>
    <xf numFmtId="16" fontId="0" fillId="0" borderId="3" xfId="0" applyNumberFormat="1" applyBorder="1" applyAlignment="1">
      <alignment horizontal="center"/>
    </xf>
    <xf numFmtId="2" fontId="0" fillId="0" borderId="3" xfId="0" applyNumberFormat="1" applyBorder="1" applyAlignment="1">
      <alignment horizontal="center"/>
    </xf>
    <xf numFmtId="3" fontId="88" fillId="0" borderId="3" xfId="0" applyNumberFormat="1"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7" fillId="0" borderId="11" xfId="0" applyFont="1" applyBorder="1" applyAlignment="1">
      <alignment horizontal="center" vertical="center"/>
    </xf>
    <xf numFmtId="0" fontId="0" fillId="0" borderId="5" xfId="0" applyBorder="1" applyAlignment="1">
      <alignment horizontal="center" vertical="center"/>
    </xf>
    <xf numFmtId="0" fontId="0" fillId="0" borderId="0" xfId="0" applyBorder="1" applyAlignment="1"/>
    <xf numFmtId="2" fontId="90" fillId="0" borderId="0" xfId="0" applyNumberFormat="1" applyFont="1" applyFill="1"/>
    <xf numFmtId="0" fontId="90" fillId="0" borderId="0" xfId="0" applyFont="1" applyFill="1"/>
    <xf numFmtId="164" fontId="78" fillId="0" borderId="3" xfId="0" applyNumberFormat="1" applyFont="1" applyFill="1" applyBorder="1" applyAlignment="1">
      <alignment horizontal="center"/>
    </xf>
    <xf numFmtId="0" fontId="91" fillId="0" borderId="3" xfId="0" applyFont="1" applyFill="1" applyBorder="1"/>
    <xf numFmtId="2" fontId="91" fillId="0" borderId="0" xfId="0" applyNumberFormat="1" applyFont="1" applyFill="1"/>
    <xf numFmtId="190" fontId="91" fillId="0" borderId="0" xfId="0" applyNumberFormat="1" applyFont="1" applyFill="1"/>
    <xf numFmtId="0" fontId="91" fillId="0" borderId="0" xfId="0" applyFont="1" applyFill="1"/>
    <xf numFmtId="165" fontId="78" fillId="0" borderId="15" xfId="0" applyNumberFormat="1" applyFont="1" applyFill="1" applyBorder="1" applyAlignment="1">
      <alignment horizontal="center"/>
    </xf>
    <xf numFmtId="0" fontId="91" fillId="0" borderId="16" xfId="0" applyFont="1" applyFill="1" applyBorder="1" applyAlignment="1">
      <alignment horizontal="center"/>
    </xf>
    <xf numFmtId="165" fontId="78" fillId="0" borderId="17" xfId="0" applyNumberFormat="1" applyFont="1" applyFill="1" applyBorder="1" applyAlignment="1">
      <alignment horizontal="center"/>
    </xf>
    <xf numFmtId="165" fontId="78" fillId="0" borderId="3" xfId="0" applyNumberFormat="1" applyFont="1" applyFill="1" applyBorder="1" applyAlignment="1">
      <alignment horizontal="center"/>
    </xf>
    <xf numFmtId="0" fontId="91" fillId="0" borderId="18" xfId="0" applyFont="1" applyFill="1" applyBorder="1" applyAlignment="1">
      <alignment horizontal="left" indent="1"/>
    </xf>
    <xf numFmtId="2" fontId="81" fillId="0" borderId="17" xfId="0" applyNumberFormat="1" applyFont="1" applyFill="1" applyBorder="1" applyAlignment="1">
      <alignment horizontal="center" vertical="center" wrapText="1"/>
    </xf>
    <xf numFmtId="2" fontId="93" fillId="0" borderId="0" xfId="0" applyNumberFormat="1" applyFont="1" applyFill="1" applyBorder="1"/>
    <xf numFmtId="2" fontId="91" fillId="0" borderId="0" xfId="0" applyNumberFormat="1" applyFont="1" applyFill="1" applyBorder="1"/>
    <xf numFmtId="0" fontId="3" fillId="0" borderId="3" xfId="0" applyFont="1" applyFill="1" applyBorder="1"/>
    <xf numFmtId="0" fontId="95" fillId="5" borderId="0" xfId="0" applyFont="1" applyFill="1"/>
    <xf numFmtId="0" fontId="2" fillId="5" borderId="0" xfId="0" applyFont="1" applyFill="1"/>
    <xf numFmtId="0" fontId="48" fillId="5" borderId="0" xfId="0" applyFont="1" applyFill="1"/>
    <xf numFmtId="0" fontId="0" fillId="5" borderId="0" xfId="0" applyFont="1" applyFill="1"/>
    <xf numFmtId="0" fontId="0" fillId="5" borderId="0" xfId="0" applyFill="1"/>
    <xf numFmtId="0" fontId="6" fillId="5" borderId="0" xfId="0" applyFont="1" applyFill="1"/>
    <xf numFmtId="0" fontId="96" fillId="5" borderId="0" xfId="0" applyFont="1" applyFill="1" applyAlignment="1">
      <alignment vertical="center"/>
    </xf>
    <xf numFmtId="0" fontId="98" fillId="5" borderId="0" xfId="0" applyFont="1" applyFill="1"/>
    <xf numFmtId="0" fontId="99" fillId="5" borderId="0" xfId="0" applyFont="1" applyFill="1"/>
    <xf numFmtId="0" fontId="76" fillId="5" borderId="0" xfId="0" applyFont="1" applyFill="1"/>
    <xf numFmtId="0" fontId="75" fillId="5" borderId="0" xfId="0" applyFont="1" applyFill="1" applyAlignment="1">
      <alignment horizontal="left" indent="1"/>
    </xf>
    <xf numFmtId="0" fontId="75" fillId="5" borderId="0" xfId="0" applyFont="1" applyFill="1"/>
    <xf numFmtId="0" fontId="75" fillId="5" borderId="0" xfId="0" applyFont="1" applyFill="1" applyAlignment="1">
      <alignment horizontal="right"/>
    </xf>
    <xf numFmtId="189" fontId="76" fillId="5" borderId="0" xfId="0" applyNumberFormat="1" applyFont="1" applyFill="1"/>
    <xf numFmtId="189" fontId="76" fillId="5" borderId="0" xfId="0" applyNumberFormat="1" applyFont="1" applyFill="1" applyAlignment="1">
      <alignment horizontal="left"/>
    </xf>
    <xf numFmtId="0" fontId="75" fillId="5" borderId="0" xfId="0" applyFont="1" applyFill="1" applyAlignment="1"/>
    <xf numFmtId="0" fontId="73" fillId="5" borderId="0" xfId="0" applyFont="1" applyFill="1" applyAlignment="1"/>
    <xf numFmtId="3" fontId="4" fillId="0" borderId="1" xfId="0" applyNumberFormat="1" applyFont="1" applyBorder="1" applyAlignment="1">
      <alignment horizontal="center"/>
    </xf>
    <xf numFmtId="0" fontId="4" fillId="0" borderId="1" xfId="0" applyFont="1" applyBorder="1" applyAlignment="1">
      <alignment horizontal="center"/>
    </xf>
    <xf numFmtId="164" fontId="4" fillId="0" borderId="1" xfId="0" applyNumberFormat="1" applyFont="1" applyBorder="1" applyAlignment="1">
      <alignment horizontal="center"/>
    </xf>
    <xf numFmtId="0" fontId="4" fillId="0" borderId="3" xfId="0" applyFont="1" applyBorder="1"/>
    <xf numFmtId="3" fontId="4" fillId="0" borderId="3" xfId="0" applyNumberFormat="1" applyFont="1" applyBorder="1" applyAlignment="1">
      <alignment horizontal="center"/>
    </xf>
    <xf numFmtId="164" fontId="4" fillId="0" borderId="3" xfId="0" applyNumberFormat="1" applyFont="1" applyBorder="1" applyAlignment="1">
      <alignment horizontal="center"/>
    </xf>
    <xf numFmtId="3" fontId="4" fillId="0" borderId="1" xfId="0" applyNumberFormat="1" applyFont="1" applyFill="1" applyBorder="1" applyAlignment="1">
      <alignment horizontal="center"/>
    </xf>
    <xf numFmtId="165" fontId="4" fillId="0" borderId="1" xfId="0" applyNumberFormat="1" applyFont="1" applyFill="1" applyBorder="1"/>
    <xf numFmtId="0" fontId="4" fillId="0" borderId="3" xfId="0" applyFont="1" applyBorder="1" applyAlignment="1">
      <alignment horizontal="center"/>
    </xf>
    <xf numFmtId="164" fontId="4" fillId="0" borderId="3" xfId="0" applyNumberFormat="1" applyFont="1" applyFill="1" applyBorder="1" applyAlignment="1">
      <alignment horizontal="center"/>
    </xf>
    <xf numFmtId="0" fontId="4" fillId="0" borderId="3" xfId="0" applyFont="1" applyFill="1" applyBorder="1" applyAlignment="1">
      <alignment horizontal="center"/>
    </xf>
    <xf numFmtId="0" fontId="4" fillId="0" borderId="1" xfId="0" applyFont="1" applyBorder="1"/>
    <xf numFmtId="3" fontId="4" fillId="0" borderId="1" xfId="0" applyNumberFormat="1" applyFont="1" applyFill="1" applyBorder="1"/>
    <xf numFmtId="0" fontId="4" fillId="0" borderId="4" xfId="0" applyFont="1" applyBorder="1"/>
    <xf numFmtId="165" fontId="4" fillId="0" borderId="3" xfId="0" applyNumberFormat="1" applyFont="1" applyFill="1" applyBorder="1" applyAlignment="1">
      <alignment horizontal="center"/>
    </xf>
    <xf numFmtId="191" fontId="0" fillId="0" borderId="3" xfId="0" applyNumberFormat="1" applyFill="1" applyBorder="1" applyAlignment="1">
      <alignment horizontal="right"/>
    </xf>
    <xf numFmtId="191" fontId="94" fillId="0" borderId="3" xfId="0" applyNumberFormat="1" applyFont="1" applyFill="1" applyBorder="1" applyAlignment="1">
      <alignment horizontal="center"/>
    </xf>
    <xf numFmtId="192" fontId="1" fillId="0" borderId="3" xfId="0" applyNumberFormat="1" applyFont="1" applyFill="1" applyBorder="1" applyAlignment="1">
      <alignment horizontal="center"/>
    </xf>
    <xf numFmtId="4" fontId="0" fillId="0" borderId="3" xfId="0" applyNumberFormat="1" applyFill="1" applyBorder="1" applyAlignment="1">
      <alignment horizontal="center"/>
    </xf>
    <xf numFmtId="4" fontId="86" fillId="0" borderId="3" xfId="0" applyNumberFormat="1" applyFont="1" applyFill="1" applyBorder="1" applyAlignment="1">
      <alignment horizontal="center" vertical="center" wrapText="1"/>
    </xf>
    <xf numFmtId="165" fontId="0" fillId="0" borderId="0" xfId="0" applyNumberFormat="1" applyFill="1" applyBorder="1" applyAlignment="1">
      <alignment horizontal="center"/>
    </xf>
    <xf numFmtId="4" fontId="0" fillId="0" borderId="0" xfId="0" applyNumberFormat="1" applyFill="1" applyBorder="1" applyAlignment="1">
      <alignment horizontal="center"/>
    </xf>
    <xf numFmtId="165" fontId="78" fillId="0" borderId="24" xfId="0" applyNumberFormat="1" applyFont="1" applyFill="1" applyBorder="1" applyAlignment="1">
      <alignment horizontal="center"/>
    </xf>
    <xf numFmtId="193" fontId="1" fillId="0" borderId="3" xfId="0" applyNumberFormat="1" applyFont="1" applyBorder="1" applyAlignment="1">
      <alignment horizontal="center"/>
    </xf>
    <xf numFmtId="0" fontId="1" fillId="0" borderId="3" xfId="0" applyFont="1" applyBorder="1" applyAlignment="1">
      <alignment horizontal="center"/>
    </xf>
    <xf numFmtId="0" fontId="48" fillId="5" borderId="0" xfId="0" applyFont="1" applyFill="1" applyAlignment="1">
      <alignment horizontal="left" vertical="top" wrapText="1"/>
    </xf>
    <xf numFmtId="0" fontId="48" fillId="5" borderId="0" xfId="0" applyFont="1" applyFill="1" applyAlignment="1">
      <alignment horizontal="left" wrapText="1"/>
    </xf>
    <xf numFmtId="0" fontId="48" fillId="5" borderId="0" xfId="0" applyFont="1" applyFill="1" applyAlignment="1">
      <alignment horizontal="left"/>
    </xf>
    <xf numFmtId="0" fontId="48" fillId="5" borderId="0" xfId="0" applyFont="1" applyFill="1" applyAlignment="1">
      <alignment horizontal="left" vertical="top"/>
    </xf>
    <xf numFmtId="0" fontId="0" fillId="0" borderId="0" xfId="0" applyAlignment="1">
      <alignment vertical="top"/>
    </xf>
    <xf numFmtId="0" fontId="96" fillId="5" borderId="0" xfId="0" applyFont="1" applyFill="1" applyAlignment="1">
      <alignment horizontal="center" vertical="center"/>
    </xf>
    <xf numFmtId="0" fontId="2" fillId="0" borderId="5" xfId="0" applyFont="1" applyBorder="1" applyAlignment="1">
      <alignment horizontal="center" wrapText="1"/>
    </xf>
    <xf numFmtId="0" fontId="2" fillId="0" borderId="1" xfId="0" applyFont="1" applyBorder="1" applyAlignment="1">
      <alignment horizontal="center" wrapText="1"/>
    </xf>
    <xf numFmtId="0" fontId="11" fillId="0" borderId="0" xfId="0" applyFont="1" applyAlignment="1">
      <alignment horizont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xf>
    <xf numFmtId="0" fontId="2" fillId="0" borderId="9" xfId="0" applyFont="1" applyBorder="1" applyAlignment="1">
      <alignment horizontal="center"/>
    </xf>
    <xf numFmtId="0" fontId="2" fillId="0" borderId="4" xfId="0" applyFont="1" applyBorder="1" applyAlignment="1">
      <alignment horizontal="center"/>
    </xf>
    <xf numFmtId="2" fontId="7" fillId="0" borderId="5"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0" fontId="95" fillId="5" borderId="0" xfId="0" applyFont="1" applyFill="1" applyAlignment="1">
      <alignment horizontal="center" wrapText="1"/>
    </xf>
    <xf numFmtId="0" fontId="95" fillId="5" borderId="0" xfId="0" applyFont="1" applyFill="1" applyAlignment="1">
      <alignment horizontal="center"/>
    </xf>
    <xf numFmtId="0" fontId="99" fillId="5" borderId="0" xfId="0" applyFont="1" applyFill="1" applyAlignment="1">
      <alignment horizontal="left" wrapText="1"/>
    </xf>
    <xf numFmtId="0" fontId="99" fillId="5" borderId="0" xfId="0" applyFont="1" applyFill="1" applyAlignment="1">
      <alignment horizontal="left"/>
    </xf>
    <xf numFmtId="0" fontId="99" fillId="5" borderId="0" xfId="0" applyFont="1" applyFill="1" applyAlignment="1">
      <alignment horizontal="left" vertical="top" wrapText="1"/>
    </xf>
    <xf numFmtId="0" fontId="99" fillId="5" borderId="0" xfId="0" applyFont="1" applyFill="1" applyAlignment="1">
      <alignment horizontal="left" vertical="top"/>
    </xf>
    <xf numFmtId="0" fontId="75" fillId="5" borderId="0" xfId="0" applyFont="1" applyFill="1" applyAlignment="1">
      <alignment horizontal="left" vertical="center" wrapText="1"/>
    </xf>
    <xf numFmtId="0" fontId="75" fillId="5" borderId="0" xfId="0" applyFont="1" applyFill="1" applyAlignment="1">
      <alignment horizontal="left" vertical="center"/>
    </xf>
    <xf numFmtId="0" fontId="74" fillId="5" borderId="0" xfId="0" applyFont="1" applyFill="1" applyAlignment="1">
      <alignment horizontal="center"/>
    </xf>
    <xf numFmtId="0" fontId="98" fillId="5" borderId="0" xfId="0" applyFont="1" applyFill="1" applyAlignment="1"/>
    <xf numFmtId="0" fontId="75" fillId="5" borderId="0" xfId="0" applyFont="1" applyFill="1" applyAlignment="1">
      <alignment horizontal="left"/>
    </xf>
    <xf numFmtId="0" fontId="75" fillId="5" borderId="0" xfId="0" applyFont="1" applyFill="1" applyAlignment="1">
      <alignment horizontal="right" vertical="top" wrapText="1"/>
    </xf>
    <xf numFmtId="0" fontId="83" fillId="0" borderId="0" xfId="0" applyFont="1" applyFill="1" applyAlignment="1">
      <alignment horizontal="center"/>
    </xf>
    <xf numFmtId="0" fontId="81" fillId="0" borderId="0" xfId="0" applyFont="1" applyFill="1" applyBorder="1" applyAlignment="1">
      <alignment horizontal="center"/>
    </xf>
    <xf numFmtId="0" fontId="0" fillId="0" borderId="5" xfId="0" applyFill="1" applyBorder="1" applyAlignment="1">
      <alignment horizontal="center" vertical="center" wrapText="1"/>
    </xf>
    <xf numFmtId="0" fontId="0" fillId="0" borderId="1" xfId="0" applyFill="1" applyBorder="1" applyAlignment="1">
      <alignment horizontal="center" vertical="center" wrapText="1"/>
    </xf>
    <xf numFmtId="0" fontId="81" fillId="0" borderId="2" xfId="0" applyFont="1" applyFill="1" applyBorder="1" applyAlignment="1">
      <alignment horizontal="center" vertical="center" wrapText="1"/>
    </xf>
    <xf numFmtId="0" fontId="81" fillId="0" borderId="4" xfId="0" applyFont="1" applyFill="1" applyBorder="1" applyAlignment="1">
      <alignment horizontal="center" vertical="center" wrapText="1"/>
    </xf>
    <xf numFmtId="0" fontId="89" fillId="0" borderId="0" xfId="0" applyFont="1" applyFill="1" applyAlignment="1">
      <alignment horizontal="center" vertical="center"/>
    </xf>
    <xf numFmtId="0" fontId="0" fillId="0" borderId="2" xfId="0" applyFill="1" applyBorder="1" applyAlignment="1">
      <alignment horizontal="center" vertical="center" wrapText="1"/>
    </xf>
    <xf numFmtId="0" fontId="0" fillId="0" borderId="4" xfId="0" applyFont="1" applyFill="1" applyBorder="1" applyAlignment="1">
      <alignment horizontal="center" vertical="center" wrapText="1"/>
    </xf>
    <xf numFmtId="2" fontId="83" fillId="0" borderId="0" xfId="0" applyNumberFormat="1" applyFont="1" applyFill="1" applyAlignment="1">
      <alignment horizontal="center"/>
    </xf>
    <xf numFmtId="0" fontId="92" fillId="0" borderId="23" xfId="0" applyFont="1" applyFill="1" applyBorder="1" applyAlignment="1">
      <alignment horizontal="center" vertical="center"/>
    </xf>
    <xf numFmtId="0" fontId="92" fillId="0" borderId="19" xfId="0" applyFont="1" applyFill="1" applyBorder="1" applyAlignment="1">
      <alignment horizontal="center" vertical="center"/>
    </xf>
    <xf numFmtId="0" fontId="0" fillId="0" borderId="22" xfId="0" applyFill="1" applyBorder="1" applyAlignment="1">
      <alignment horizontal="center" vertical="center" wrapText="1"/>
    </xf>
    <xf numFmtId="0" fontId="81" fillId="0" borderId="21" xfId="0" applyFont="1" applyFill="1" applyBorder="1" applyAlignment="1">
      <alignment horizontal="center" vertical="center" wrapText="1"/>
    </xf>
    <xf numFmtId="0" fontId="81" fillId="0" borderId="20" xfId="0" applyFont="1" applyFill="1" applyBorder="1" applyAlignment="1">
      <alignment horizontal="center" vertical="center" wrapText="1"/>
    </xf>
    <xf numFmtId="0" fontId="1" fillId="0" borderId="0" xfId="0" applyFont="1" applyBorder="1" applyAlignment="1">
      <alignment horizontal="center"/>
    </xf>
    <xf numFmtId="0" fontId="1" fillId="0" borderId="0" xfId="0" applyFont="1" applyAlignment="1">
      <alignment horizontal="center"/>
    </xf>
    <xf numFmtId="0" fontId="0" fillId="0" borderId="0" xfId="0" applyAlignment="1">
      <alignment horizontal="center" vertical="top"/>
    </xf>
    <xf numFmtId="0" fontId="79" fillId="0" borderId="0" xfId="0" applyFont="1" applyAlignment="1">
      <alignment horizontal="center"/>
    </xf>
    <xf numFmtId="0" fontId="79" fillId="0" borderId="0" xfId="0" applyFont="1" applyBorder="1" applyAlignment="1">
      <alignment horizontal="center"/>
    </xf>
    <xf numFmtId="0" fontId="79" fillId="0" borderId="14" xfId="0" applyFont="1" applyBorder="1" applyAlignment="1">
      <alignment horizontal="center"/>
    </xf>
    <xf numFmtId="0" fontId="77" fillId="0" borderId="5" xfId="0" applyFont="1" applyBorder="1" applyAlignment="1">
      <alignment horizontal="center" vertical="center" wrapText="1"/>
    </xf>
    <xf numFmtId="0" fontId="77" fillId="0" borderId="8" xfId="0" applyFont="1" applyBorder="1" applyAlignment="1">
      <alignment horizontal="center" vertical="center" wrapText="1"/>
    </xf>
    <xf numFmtId="0" fontId="77" fillId="0" borderId="13" xfId="0" applyFont="1" applyBorder="1" applyAlignment="1">
      <alignment horizontal="center" vertical="center" wrapText="1"/>
    </xf>
    <xf numFmtId="0" fontId="77" fillId="0" borderId="12" xfId="0" applyFont="1" applyBorder="1" applyAlignment="1">
      <alignment horizontal="center" vertical="center" wrapText="1"/>
    </xf>
    <xf numFmtId="0" fontId="77" fillId="0" borderId="11" xfId="0" applyFont="1" applyBorder="1" applyAlignment="1">
      <alignment horizontal="center" vertical="center" wrapText="1"/>
    </xf>
  </cellXfs>
  <cellStyles count="309">
    <cellStyle name="          _x000d__x000a_mouse.drv=lmouse.drv" xfId="1"/>
    <cellStyle name="????DAMAS" xfId="2"/>
    <cellStyle name="????TICO" xfId="3"/>
    <cellStyle name="?”´?_REV3 " xfId="4"/>
    <cellStyle name="?AU?XLS!check_filesche|_x0005_" xfId="5"/>
    <cellStyle name="?AU»?XLS!check_filesche|_x0005_" xfId="6"/>
    <cellStyle name="_060217 Order Plan(March incresed)" xfId="7"/>
    <cellStyle name="_2007 y BP-170 000  02.09.2006. last" xfId="8"/>
    <cellStyle name="_9월 해외법인 월별 생산품질현황보고" xfId="9"/>
    <cellStyle name="_APPDIX(2~6)-1012" xfId="10"/>
    <cellStyle name="_AVTOZAZ실적전망(완결)" xfId="11"/>
    <cellStyle name="_COST DOWN" xfId="12"/>
    <cellStyle name="_DOHC 검토" xfId="13"/>
    <cellStyle name="_DOHC 검토 2" xfId="14"/>
    <cellStyle name="_FAC WORKSCOPE" xfId="15"/>
    <cellStyle name="_Order KD new" xfId="16"/>
    <cellStyle name="_PACKING1" xfId="17"/>
    <cellStyle name="_Plan 2007 BP-167 000   23.06.2006." xfId="18"/>
    <cellStyle name="_PROPOSAL-첨부" xfId="19"/>
    <cellStyle name="_Книга10" xfId="20"/>
    <cellStyle name="_Книга2" xfId="21"/>
    <cellStyle name="_Приложения1,2 к постановлению" xfId="22"/>
    <cellStyle name="_넥시아 MINOR CHANGE 검토" xfId="23"/>
    <cellStyle name="_법인현황요약" xfId="24"/>
    <cellStyle name="_비상경영계획(REV.2)" xfId="25"/>
    <cellStyle name="_상반기 실적전망 (완결9.7)" xfId="26"/>
    <cellStyle name="æØè [0.00]_PRODUCT DETAIL Q1" xfId="27"/>
    <cellStyle name="æØè_PRODUCT DETAIL Q1" xfId="28"/>
    <cellStyle name="EY [0.00]_PRODUCT DETAIL Q1" xfId="29"/>
    <cellStyle name="ÊÝ [0.00]_PRODUCT DETAIL Q1" xfId="30"/>
    <cellStyle name="EY [0.00]_PRODUCT DETAIL Q3 (2)" xfId="31"/>
    <cellStyle name="ÊÝ [0.00]_PRODUCT DETAIL Q3 (2)" xfId="32"/>
    <cellStyle name="EY_PRODUCT DETAIL Q1" xfId="33"/>
    <cellStyle name="ÊÝ_PRODUCT DETAIL Q1" xfId="34"/>
    <cellStyle name="EY_PRODUCT DETAIL Q3 (2)" xfId="35"/>
    <cellStyle name="ÊÝ_PRODUCT DETAIL Q3 (2)" xfId="36"/>
    <cellStyle name="W_BOOKSHIP" xfId="37"/>
    <cellStyle name="A???_x0005__x0014_" xfId="38"/>
    <cellStyle name="A?????A???" xfId="39"/>
    <cellStyle name="A?????o 4DR NB PHASE I ACT " xfId="40"/>
    <cellStyle name="A?????o 4DR NB PHASE I ACT_??o 4DR NB PHASE I ACT " xfId="41"/>
    <cellStyle name="A????a도??" xfId="42"/>
    <cellStyle name="A????C??PL " xfId="43"/>
    <cellStyle name="A????e?iAaCI?aA?" xfId="44"/>
    <cellStyle name="A???[0]_??A???" xfId="45"/>
    <cellStyle name="A???98?A??(2)_98?a도??" xfId="46"/>
    <cellStyle name="A???98?a도??" xfId="47"/>
    <cellStyle name="A???A?량?iCa_?e?iAaCI?aA?" xfId="48"/>
    <cellStyle name="A???AoAUAy캿C? " xfId="49"/>
    <cellStyle name="A???A쪨??I1컐 CoE? " xfId="50"/>
    <cellStyle name="A???C?Ao_AoAUAy캿C? " xfId="51"/>
    <cellStyle name="A???F006-1A? " xfId="52"/>
    <cellStyle name="A???F008-1A?  " xfId="53"/>
    <cellStyle name="A???INQUIRY ???A?Ao " xfId="54"/>
    <cellStyle name="A???T-100 ??o 4DR NB PHASE I " xfId="55"/>
    <cellStyle name="A???T-100 AI?YAo?? TIMING " xfId="56"/>
    <cellStyle name="A???V10 VARIATION MODEL SOP TIMING " xfId="57"/>
    <cellStyle name="A???컐?췈??n_??A???" xfId="58"/>
    <cellStyle name="A???퍈팫캻C?" xfId="59"/>
    <cellStyle name="A??¶ [0]" xfId="60"/>
    <cellStyle name="A??¶,_x0005__x0014_" xfId="61"/>
    <cellStyle name="A??¶_???«??Aa" xfId="62"/>
    <cellStyle name="Äåíåæíûé_Êíèãà3" xfId="63"/>
    <cellStyle name="AeE­ [0]" xfId="64"/>
    <cellStyle name="ÅëÈ­ [0]" xfId="65"/>
    <cellStyle name="AeE­ [0]_???«??Aa" xfId="66"/>
    <cellStyle name="ÅëÈ­ [0]_´ë¿ìÃâÇÏ¿äÃ» " xfId="67"/>
    <cellStyle name="AeE­ [0]_±aE??CLAN(AuA¦A¶°C)" xfId="68"/>
    <cellStyle name="ÅëÈ­ [0]_±âÈ¹½ÇLAN(ÀüÁ¦Á¶°Ç)" xfId="69"/>
    <cellStyle name="AeE­ [0]_±e?µ±?" xfId="70"/>
    <cellStyle name="ÅëÈ­ [0]_±è¿µ±æ" xfId="71"/>
    <cellStyle name="AeE­ [0]_»cA??c?A" xfId="72"/>
    <cellStyle name="ÅëÈ­ [0]_»çÀ¯¾ç½Ä" xfId="73"/>
    <cellStyle name="AeE­ [0]_°u?®A?AOLABEL" xfId="74"/>
    <cellStyle name="ÅëÈ­ [0]_°ü¸®Ã¥ÀÓLABEL" xfId="75"/>
    <cellStyle name="AeE­ [0]_97?aµµ CA·IA§?® CoE?" xfId="76"/>
    <cellStyle name="ÅëÈ­ [0]_97³âµµ ÇÁ·ÎÁ§Æ® ÇöÈ²" xfId="77"/>
    <cellStyle name="AeE­ [0]_A?·®?iCa" xfId="78"/>
    <cellStyle name="ÅëÈ­ [0]_Â÷·®¿îÇà" xfId="79"/>
    <cellStyle name="AeE­ [0]_AaCI?aA " xfId="80"/>
    <cellStyle name="ÅëÈ­ [0]_ÃâÇÏ¿äÃ»" xfId="81"/>
    <cellStyle name="AeE­ [0]_AO°????«??°i?c?A" xfId="82"/>
    <cellStyle name="ÅëÈ­ [0]_ÁÖ°£¾÷¹«º¸°í¾ç½Ä" xfId="83"/>
    <cellStyle name="AeE­ [0]_CLAIM1" xfId="84"/>
    <cellStyle name="ÅëÈ­ [0]_CLAIM1" xfId="85"/>
    <cellStyle name="AeE­ [0]_Co??±?A " xfId="86"/>
    <cellStyle name="ÅëÈ­ [0]_Çö¾÷±³À°" xfId="87"/>
    <cellStyle name="AeE­ [0]_CODE" xfId="88"/>
    <cellStyle name="ÅëÈ­ [0]_CODE" xfId="89"/>
    <cellStyle name="AeE­ [0]_CODE (2)" xfId="90"/>
    <cellStyle name="ÅëÈ­ [0]_CODE (2)" xfId="91"/>
    <cellStyle name="AeE­ [0]_Cu±a" xfId="92"/>
    <cellStyle name="ÅëÈ­ [0]_Çù±â" xfId="93"/>
    <cellStyle name="AeE­ [0]_CuA¶Au" xfId="94"/>
    <cellStyle name="ÅëÈ­ [0]_ÇùÁ¶Àü" xfId="95"/>
    <cellStyle name="AeE­ [0]_CuA¶Au_laroux" xfId="96"/>
    <cellStyle name="ÅëÈ­ [0]_ÇùÁ¶Àü_laroux" xfId="97"/>
    <cellStyle name="AeE­ [0]_FAX?c?A" xfId="98"/>
    <cellStyle name="ÅëÈ­ [0]_FAX¾ç½Ä" xfId="99"/>
    <cellStyle name="AeE­ [0]_FLOW" xfId="100"/>
    <cellStyle name="ÅëÈ­ [0]_FLOW" xfId="101"/>
    <cellStyle name="AeE­ [0]_GT-10E?¶??i?U" xfId="102"/>
    <cellStyle name="ÅëÈ­ [0]_GT-10È¸¶÷¸í´Ü" xfId="103"/>
    <cellStyle name="AeE­ [0]_HW &amp; SW?n±?" xfId="104"/>
    <cellStyle name="ÅëÈ­ [0]_HW &amp; SWºñ±³" xfId="105"/>
    <cellStyle name="AeE­ [0]_laroux" xfId="106"/>
    <cellStyle name="ÅëÈ­ [0]_laroux" xfId="107"/>
    <cellStyle name="AeE­ [0]_laroux_1" xfId="108"/>
    <cellStyle name="ÅëÈ­ [0]_laroux_1" xfId="109"/>
    <cellStyle name="AeE­ [0]_MTG1" xfId="110"/>
    <cellStyle name="ÅëÈ­ [0]_MTG1" xfId="111"/>
    <cellStyle name="AeE­ [0]_MTG2 (2)" xfId="112"/>
    <cellStyle name="ÅëÈ­ [0]_MTG2 (2)" xfId="113"/>
    <cellStyle name="AeE­ [0]_MTG7" xfId="114"/>
    <cellStyle name="ÅëÈ­ [0]_MTG7" xfId="115"/>
    <cellStyle name="AeE­ [0]_Sheet1" xfId="116"/>
    <cellStyle name="ÅëÈ­ [0]_Sheet1" xfId="117"/>
    <cellStyle name="AeE­ [0]_Sheet4" xfId="118"/>
    <cellStyle name="ÅëÈ­ [0]_Sheet4" xfId="119"/>
    <cellStyle name="AeE???A???" xfId="120"/>
    <cellStyle name="AeE???o 4DR NB PHASE I ACT " xfId="121"/>
    <cellStyle name="AeE???o 4DR NB PHASE I ACT_??o 4DR NB PHASE I ACT " xfId="122"/>
    <cellStyle name="AeE??a도??" xfId="123"/>
    <cellStyle name="AeE??C??PL " xfId="124"/>
    <cellStyle name="AeE??e?iAaCI?aA?" xfId="125"/>
    <cellStyle name="AeE?[0]_??A???" xfId="126"/>
    <cellStyle name="AeE?98?A??(2)_98?a도??" xfId="127"/>
    <cellStyle name="AeE?98?a도??" xfId="128"/>
    <cellStyle name="AeE?A?량?iCa_?e?iAaCI?aA?" xfId="129"/>
    <cellStyle name="AeE?AoAUAy캿C? " xfId="130"/>
    <cellStyle name="AeE?A쪨??I1컐 CoE? " xfId="131"/>
    <cellStyle name="AeE?C?Ao_AoAUAy캿C? " xfId="132"/>
    <cellStyle name="AeE?F006-1A? " xfId="133"/>
    <cellStyle name="AeE?F008-1A?  " xfId="134"/>
    <cellStyle name="AeE?INQUIRY ???A?Ao " xfId="135"/>
    <cellStyle name="AeE?T-100 ??o 4DR NB PHASE I " xfId="136"/>
    <cellStyle name="AeE?T-100 AI?YAo?? TIMING " xfId="137"/>
    <cellStyle name="AeE?V10 VARIATION MODEL SOP TIMING " xfId="138"/>
    <cellStyle name="AeE?컐?췈??n_??A???" xfId="139"/>
    <cellStyle name="AeE?퍈팫캻C?" xfId="140"/>
    <cellStyle name="AeE­_???«??Aa" xfId="141"/>
    <cellStyle name="ÅëÈ­_´ë¿ìÃâÇÏ¿äÃ» " xfId="142"/>
    <cellStyle name="AeE­_±aE??CLAN(AuA¦A¶°C)" xfId="143"/>
    <cellStyle name="ÅëÈ­_±âÈ¹½ÇLAN(ÀüÁ¦Á¶°Ç)" xfId="144"/>
    <cellStyle name="AeE­_±e?µ±?" xfId="145"/>
    <cellStyle name="ÅëÈ­_±è¿µ±æ" xfId="146"/>
    <cellStyle name="AeE­_»cA??c?A" xfId="147"/>
    <cellStyle name="ÅëÈ­_»çÀ¯¾ç½Ä" xfId="148"/>
    <cellStyle name="AeE­_°u?®A?AOLABEL" xfId="149"/>
    <cellStyle name="ÅëÈ­_°ü¸®Ã¥ÀÓLABEL" xfId="150"/>
    <cellStyle name="AeE­_97?aµµ CA·IA§?® CoE?" xfId="151"/>
    <cellStyle name="ÅëÈ­_97³âµµ ÇÁ·ÎÁ§Æ® ÇöÈ²" xfId="152"/>
    <cellStyle name="AeE­_A?·®?iCa" xfId="153"/>
    <cellStyle name="ÅëÈ­_Â÷·®¿îÇà" xfId="154"/>
    <cellStyle name="AeE­_AaCI?aA " xfId="155"/>
    <cellStyle name="ÅëÈ­_ÃâÇÏ¿äÃ»" xfId="156"/>
    <cellStyle name="AeE­_AO°????«??°i?c?A" xfId="157"/>
    <cellStyle name="ÅëÈ­_ÁÖ°£¾÷¹«º¸°í¾ç½Ä" xfId="158"/>
    <cellStyle name="AeE­_CLAIM1" xfId="159"/>
    <cellStyle name="ÅëÈ­_CLAIM1" xfId="160"/>
    <cellStyle name="AeE­_Co??±?A " xfId="161"/>
    <cellStyle name="ÅëÈ­_Çö¾÷±³À°" xfId="162"/>
    <cellStyle name="AeE­_CODE" xfId="163"/>
    <cellStyle name="ÅëÈ­_CODE" xfId="164"/>
    <cellStyle name="AeE­_CODE (2)" xfId="165"/>
    <cellStyle name="ÅëÈ­_CODE (2)" xfId="166"/>
    <cellStyle name="AeE­_Cu±a" xfId="167"/>
    <cellStyle name="ÅëÈ­_Çù±â" xfId="168"/>
    <cellStyle name="AeE­_CuA¶Au" xfId="169"/>
    <cellStyle name="ÅëÈ­_ÇùÁ¶Àü" xfId="170"/>
    <cellStyle name="AeE­_CuA¶Au_laroux" xfId="171"/>
    <cellStyle name="ÅëÈ­_ÇùÁ¶Àü_laroux" xfId="172"/>
    <cellStyle name="AeE­_FAX?c?A" xfId="173"/>
    <cellStyle name="ÅëÈ­_FAX¾ç½Ä" xfId="174"/>
    <cellStyle name="AeE­_FLOW" xfId="175"/>
    <cellStyle name="ÅëÈ­_FLOW" xfId="176"/>
    <cellStyle name="AeE­_GT-10E?¶??i?U" xfId="177"/>
    <cellStyle name="ÅëÈ­_GT-10È¸¶÷¸í´Ü" xfId="178"/>
    <cellStyle name="AeE­_HW &amp; SW?n±?" xfId="179"/>
    <cellStyle name="ÅëÈ­_HW &amp; SWºñ±³" xfId="180"/>
    <cellStyle name="AeE­_laroux" xfId="181"/>
    <cellStyle name="ÅëÈ­_laroux" xfId="182"/>
    <cellStyle name="AeE­_laroux_1" xfId="183"/>
    <cellStyle name="ÅëÈ­_laroux_1" xfId="184"/>
    <cellStyle name="AeE­_MTG1" xfId="185"/>
    <cellStyle name="ÅëÈ­_MTG1" xfId="186"/>
    <cellStyle name="AeE­_MTG2 (2)" xfId="187"/>
    <cellStyle name="ÅëÈ­_MTG2 (2)" xfId="188"/>
    <cellStyle name="AeE­_MTG7" xfId="189"/>
    <cellStyle name="ÅëÈ­_MTG7" xfId="190"/>
    <cellStyle name="AeE­_Sheet1" xfId="191"/>
    <cellStyle name="ÅëÈ­_Sheet1" xfId="192"/>
    <cellStyle name="AeE­_Sheet4" xfId="193"/>
    <cellStyle name="ÅëÈ­_Sheet4" xfId="194"/>
    <cellStyle name="AP" xfId="195"/>
    <cellStyle name="ÄÞ¸¶ [0]" xfId="196"/>
    <cellStyle name="AÞ¸¶ [0]_´e¿iAaCI¿aA≫ " xfId="197"/>
    <cellStyle name="ÄÞ¸¶_´ë¿ìÃâÇÏ¿äÃ» " xfId="198"/>
    <cellStyle name="AÞ¸¶_´e¿iAaCI¿aA≫ " xfId="199"/>
    <cellStyle name="BMU001" xfId="200"/>
    <cellStyle name="BMU002" xfId="201"/>
    <cellStyle name="BMU002B" xfId="202"/>
    <cellStyle name="BMU002P1" xfId="203"/>
    <cellStyle name="BMU003" xfId="204"/>
    <cellStyle name="BMU004" xfId="205"/>
    <cellStyle name="BMU005" xfId="206"/>
    <cellStyle name="BMU005B" xfId="207"/>
    <cellStyle name="BMU005K" xfId="208"/>
    <cellStyle name="C" xfId="209"/>
    <cellStyle name="C?AO_???AIA?" xfId="210"/>
    <cellStyle name="Ç¥ÁØ_´ë¿ìÃâÇÏ¿äÃ» " xfId="211"/>
    <cellStyle name="C￥AØ_´e¿iAaCI¿aA≫ " xfId="212"/>
    <cellStyle name="Currency1" xfId="213"/>
    <cellStyle name="Euro" xfId="214"/>
    <cellStyle name="Header1" xfId="215"/>
    <cellStyle name="Header2" xfId="216"/>
    <cellStyle name="Iau?iue_NU00702" xfId="217"/>
    <cellStyle name="Îáû÷íûé_Êíèãà3" xfId="218"/>
    <cellStyle name="iles|_x0005_h" xfId="219"/>
    <cellStyle name="les" xfId="220"/>
    <cellStyle name="№йєРАІ_±вЕё" xfId="221"/>
    <cellStyle name="Ôèíàíñîâûé [0]_Êíèãà3" xfId="222"/>
    <cellStyle name="Ôèíàíñîâûé_Êíèãà3" xfId="223"/>
    <cellStyle name="R?" xfId="224"/>
    <cellStyle name="sche|_x0005_" xfId="225"/>
    <cellStyle name="XLS'|_x0005_t" xfId="226"/>
    <cellStyle name="ДЮё¶ [0]" xfId="227"/>
    <cellStyle name="ДЮё¶_±вЕё" xfId="228"/>
    <cellStyle name="ЕлИ­ [0]" xfId="229"/>
    <cellStyle name="ЕлИ­_±вЕё" xfId="230"/>
    <cellStyle name="ЗҐБШ_±вИ№ЅЗLAN(АьБ¦Б¶°З)" xfId="231"/>
    <cellStyle name="Њ…‹?ђO‚e [0.00]_PRODUCT DETAIL Q1" xfId="232"/>
    <cellStyle name="Њ…‹?ђO‚e_PRODUCT DETAIL Q1" xfId="233"/>
    <cellStyle name="Њ…‹жђШ‚и [0.00]_PRODUCT DETAIL Q1" xfId="234"/>
    <cellStyle name="Њ…‹жђШ‚и_PRODUCT DETAIL Q1" xfId="235"/>
    <cellStyle name="Обычнщй_907ШОХ" xfId="236"/>
    <cellStyle name="Обычны?MAY" xfId="237"/>
    <cellStyle name="Обычны?new" xfId="238"/>
    <cellStyle name="Обычны?Sheet1" xfId="239"/>
    <cellStyle name="Обычны?Sheet1 (2)" xfId="240"/>
    <cellStyle name="Обычны?Sheet1 (3)" xfId="241"/>
    <cellStyle name="Обычны?Ин?DAMAS (2)" xfId="242"/>
    <cellStyle name="Обычны?Ин?TICO (2)" xfId="243"/>
    <cellStyle name="Обычный" xfId="0" builtinId="0"/>
    <cellStyle name="Обычный 2" xfId="244"/>
    <cellStyle name="Обычный 3" xfId="245"/>
    <cellStyle name="Обычный 4" xfId="246"/>
    <cellStyle name="Обычный 5" xfId="247"/>
    <cellStyle name="Обычный 6" xfId="248"/>
    <cellStyle name="Обычный 6 2" xfId="249"/>
    <cellStyle name="Обычный 6 3" xfId="250"/>
    <cellStyle name="Обычный 6 4" xfId="251"/>
    <cellStyle name="Процентный 2" xfId="252"/>
    <cellStyle name="Процентный 3" xfId="253"/>
    <cellStyle name="Стиль 1" xfId="254"/>
    <cellStyle name="Тысячи [0]_- 13 -" xfId="255"/>
    <cellStyle name="Тысячи_- 13 -" xfId="256"/>
    <cellStyle name="Финансовый 2" xfId="257"/>
    <cellStyle name="Финансовый 3" xfId="258"/>
    <cellStyle name="Финансовый 4" xfId="259"/>
    <cellStyle name="고정출력1_10월2W타부 " xfId="260"/>
    <cellStyle name="고정출력2_10월2W타부 " xfId="261"/>
    <cellStyle name="뒤에 오는 하이퍼링크_Catia plan" xfId="262"/>
    <cellStyle name="믅됞 [0.00]_PRODUCT DETAIL Q3 (2)_영역별물류비종합 " xfId="263"/>
    <cellStyle name="믅됞_PRODUCT DETAIL Q3 (2)_영역별물류비종합 " xfId="264"/>
    <cellStyle name="밍? [0]_엄넷?? " xfId="265"/>
    <cellStyle name="밍?_엄넷?? " xfId="266"/>
    <cellStyle name="백분율_95" xfId="267"/>
    <cellStyle name="뷭?_BOOKSHIP" xfId="268"/>
    <cellStyle name="뷰A? [0]_엄넷?? " xfId="269"/>
    <cellStyle name="뷰A?_엄넷?? " xfId="270"/>
    <cellStyle name="셈迷?XLS!check_filesche|_x0005_" xfId="271"/>
    <cellStyle name="쉼표 [0]_03-01-##" xfId="272"/>
    <cellStyle name="콤마 [0]_100series var. " xfId="273"/>
    <cellStyle name="콤마 [ৌ]_관리항목_업종별 " xfId="274"/>
    <cellStyle name="콤마,_x0005__x0014_" xfId="275"/>
    <cellStyle name="콤마_100series var. " xfId="276"/>
    <cellStyle name="콸張悅渾 [0]_顧 " xfId="277"/>
    <cellStyle name="콸張悅渾_顧 " xfId="278"/>
    <cellStyle name="통윗 [0]_T-100 일반지 " xfId="279"/>
    <cellStyle name="통화 [0]_95" xfId="280"/>
    <cellStyle name="통화_95" xfId="281"/>
    <cellStyle name="표준_~att2210" xfId="282"/>
    <cellStyle name="퓭닉_ㅶA??絡 " xfId="283"/>
    <cellStyle name="화폐기호_7부품개발_루마니아 " xfId="284"/>
    <cellStyle name="횾" xfId="285"/>
    <cellStyle name="咬訌裝?DMILSUMMARY" xfId="286"/>
    <cellStyle name="咬訌裝?MAY" xfId="287"/>
    <cellStyle name="咬訌裝?nexia-B3" xfId="288"/>
    <cellStyle name="咬訌裝?nexia-B3 (2)" xfId="289"/>
    <cellStyle name="咬訌裝?nexia-B3_СП Общие инвестиции на 2007-2009 гг" xfId="290"/>
    <cellStyle name="咬訌裝?인 &quot;잿預?" xfId="291"/>
    <cellStyle name="咬訌裝?了?茵?有猝 57.98)" xfId="292"/>
    <cellStyle name="咬訌裝?剽. 妬增?(禎增設.)" xfId="293"/>
    <cellStyle name="咬訌裝?咬狀瞬孼. (2)" xfId="294"/>
    <cellStyle name="咬訌裝?楫" xfId="295"/>
    <cellStyle name="咬訌裝?溢陰妖 " xfId="296"/>
    <cellStyle name="咬訌裝?燮?腦鮑 (2)" xfId="297"/>
    <cellStyle name="咬訌裝?贍鎭 " xfId="298"/>
    <cellStyle name="咬訌裝?遽增1 (2)" xfId="299"/>
    <cellStyle name="咬訌裝?遽增1 (3)" xfId="300"/>
    <cellStyle name="咬訌裝?遽增1 (5)" xfId="301"/>
    <cellStyle name="咬訌裝?遽增3" xfId="302"/>
    <cellStyle name="咬訌裝?遽增6 (2)" xfId="303"/>
    <cellStyle name="咬訌裝?靭增? 依?" xfId="304"/>
    <cellStyle name="咬訌裝?顧 " xfId="305"/>
    <cellStyle name="咬訌裝?駒읾" xfId="306"/>
    <cellStyle name="逗壯章荻渾 [0]_顧 " xfId="307"/>
    <cellStyle name="逗壯章荻渾_顧 " xfId="30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48177;&#54805;&#49688;\C\Infoman\TEMP\~($()!%5e)\&#44608;&#52380;&#49688;\WINDOWS\TEMP\&#44397;&#47928;&#50672;&#44208;\95&#50672;&#44208;\BS&#51456;&#487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lan1\&#1041;&#1080;&#1079;&#1085;&#1077;&#1089;-&#1087;&#1083;&#1072;&#1085;\Documents%20and%20Settings\User\Local%20Settings\Temporary%20Internet%20Files\Content.IE5\HXSSF4JJ\Documents%20and%20Settings\iminov\Local%20Settings\Temporary%20Internet%20Files\Content.IE5\H7RRPP0E\&#48376;&#49324;&#48372;&#44256;&#51088;&#47308;\WINDOWS\TEMP\PRICE%20RANG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01\m_hour01\Excel_d\&#50629;&#47924;&#50857;\MAN_HOUR\BASE\MH_SPE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WINDOWS\TEMP\SPL(Au&#529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WINDOWS\TEMP\SPL(Au&#176;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t01\m_hour01\man_hour\MHver0p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7 (2)"/>
      <sheetName val="BS준비"/>
      <sheetName val="A-100전제"/>
      <sheetName val="BRAKE"/>
      <sheetName val="W-???"/>
      <sheetName val="2.대외공문"/>
      <sheetName val="engline"/>
      <sheetName val="#REF"/>
      <sheetName val="ML"/>
      <sheetName val="PV6 3.5L LX5 GMX170"/>
      <sheetName val="진행 DATA (2)"/>
      <sheetName val="W-현원가"/>
      <sheetName val="사양조정"/>
      <sheetName val="7_(2)"/>
      <sheetName val="2_대외공문"/>
      <sheetName val="PV6_3_5L_LX5_GMX170"/>
      <sheetName val="W-___"/>
    </sheetNames>
    <definedNames>
      <definedName name="[Module4(B0017)].LOGIN" refersTo="#ССЫЛКА!"/>
      <definedName name="[Module4(B002)].LOGIN" refersTo="#ССЫЛКА!"/>
      <definedName name="[Module4(B0025)].LOGIN" refersTo="#ССЫЛКА!"/>
      <definedName name="[Module4(B0026)].LOGIN" refersTo="#ССЫЛКА!"/>
      <definedName name="[Module4(B0027)].LOGIN" refersTo="#ССЫЛКА!"/>
      <definedName name="[Module4(B003)].LOGIN" refersTo="#ССЫЛКА!"/>
      <definedName name="[Module4(B004)].LOGIN" refersTo="#ССЫЛКА!"/>
      <definedName name="[Module4(B005)].LOGIN" refersTo="#ССЫЛКА!"/>
      <definedName name="[Module4(B006)].LOGIN" refersTo="#ССЫЛКА!"/>
      <definedName name="[Module4(B007)].LOGIN" refersTo="#ССЫЛКА!"/>
      <definedName name="[Module4(B008)].LOGIN" refersTo="#ССЫЛКА!"/>
      <definedName name="[Module4(B009)].LOGIN" refersTo="#ССЫЛКА!"/>
      <definedName name="[Module4(B010)].LOGIN" refersTo="#ССЫЛКА!"/>
      <definedName name="[Module4(B011)].LOGIN" refersTo="#ССЫЛКА!"/>
      <definedName name="[Module4(B016)].LOGIN" refersTo="#ССЫЛКА!"/>
      <definedName name="[Module4(B021)].LOGIN" refersTo="#ССЫЛКА!"/>
      <definedName name="[Module4(B022)].LOGIN" refersTo="#ССЫЛКА!"/>
      <definedName name="[Module4(B038)].LOGIN" refersTo="#ССЫЛКА!"/>
      <definedName name="[Module4(B040)].LOGIN" refersTo="#ССЫЛКА!"/>
      <definedName name="[Module4(B044)].LOGIN" refersTo="#ССЫЛКА!"/>
      <definedName name="[Module4(B045)].LOGIN" refersTo="#ССЫЛКА!"/>
      <definedName name="[Module4(B046)].LOGIN" refersTo="#ССЫЛКА!"/>
      <definedName name="[Module4(B048)].LOGIN" refersTo="#ССЫЛКА!"/>
      <definedName name="[Module4(B050)].LOGIN" refersTo="#ССЫЛКА!"/>
      <definedName name="[Module4(B051)].LOGIN" refersTo="#ССЫЛКА!"/>
      <definedName name="[Module4(B057)].LOGIN" refersTo="#ССЫЛКА!"/>
      <definedName name="[Module4(B060)].LOGIN" refersTo="#ССЫЛКА!"/>
      <definedName name="[Module4(C001)].LOGIN" refersTo="#ССЫЛКА!"/>
      <definedName name="[Module4(C002)].LOGIN" refersTo="#ССЫЛКА!"/>
      <definedName name="[Module4(C005)].LOGIN" refersTo="#ССЫЛКА!"/>
      <definedName name="[Module4(C007)].LOGIN" refersTo="#ССЫЛКА!"/>
      <definedName name="[Module4(C013)].LOGIN" refersTo="#ССЫЛКА!"/>
      <definedName name="[Module4(C014)].LOGIN" refersTo="#ССЫЛКА!"/>
      <definedName name="[Module4(C020)].LOGIN" refersTo="#ССЫЛКА!"/>
      <definedName name="[Module4(D001)].LOGIN" refersTo="#ССЫЛКА!"/>
      <definedName name="[Module4(D002)].LOGIN" refersTo="#ССЫЛКА!"/>
      <definedName name="[Module4(D007)].LOGIN" refersTo="#ССЫЛКА!"/>
      <definedName name="[Module4(D009)].LOGIN" refersTo="#ССЫЛКА!"/>
      <definedName name="[Module4(D010)].LOGIN" refersTo="#ССЫЛКА!"/>
      <definedName name="IE" refersTo="#ССЫЛКА!"/>
      <definedName name="대우개발기초" refersTo="#ССЫЛКА!"/>
      <definedName name="대우개발변동" refersTo="#ССЫЛКА!"/>
      <definedName name="대우자동차기초" refersTo="#ССЫЛКА!"/>
      <definedName name="대우자동차변동" refersTo="#ССЫЛКА!"/>
      <definedName name="이동MACRO.매출총이익율구하기MACRO" refersTo="#ССЫЛКА!"/>
      <definedName name="초기화면가기" refersTo="#ССЫЛКА!"/>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사양조정"/>
      <sheetName val="SER"/>
      <sheetName val="RENTAL CAR"/>
      <sheetName val="????"/>
      <sheetName val="000000"/>
      <sheetName val="갑지"/>
      <sheetName val="CPZHL"/>
      <sheetName val="Sheet1"/>
      <sheetName val="Sheet2"/>
      <sheetName val="Sheet3"/>
      <sheetName val="PRICE RANGE"/>
      <sheetName val="Reconciliation summary"/>
      <sheetName val="9349"/>
      <sheetName val="9583"/>
      <sheetName val="9583 Rec"/>
      <sheetName val="9583dload"/>
      <sheetName val="workings"/>
      <sheetName val="#REF"/>
      <sheetName val="#"/>
      <sheetName val="W-현원가"/>
      <sheetName val="BRAKE"/>
      <sheetName val="지정공장"/>
      <sheetName val="차체"/>
      <sheetName val="EXP-COST"/>
      <sheetName val="A-100전제"/>
      <sheetName val="TOTAL LIST"/>
      <sheetName val="data"/>
      <sheetName val="LIST"/>
      <sheetName val="J150 승인진도관리 LIST"/>
      <sheetName val="Overview"/>
      <sheetName val="BOM"/>
      <sheetName val="세계수요종합OK"/>
      <sheetName val="동종사"/>
      <sheetName val="요양자 현황"/>
      <sheetName val="사고분석"/>
      <sheetName val="BND"/>
      <sheetName val="국가DATA"/>
      <sheetName val="0F Safety"/>
      <sheetName val="1주"/>
      <sheetName val="2주"/>
      <sheetName val="3주"/>
      <sheetName val="4주"/>
      <sheetName val="1월"/>
      <sheetName val="대비표"/>
      <sheetName val="RD제품개발투자비(매가)"/>
      <sheetName val="_REF"/>
      <sheetName val="표지"/>
      <sheetName val="(ROUTING)"/>
      <sheetName val="주행"/>
      <sheetName val="712"/>
      <sheetName val="TT VS CT"/>
      <sheetName val="ETA VS ETA2"/>
      <sheetName val="GMDAT Shipping Schedule - DATA"/>
      <sheetName val="Sheet1 (2)"/>
      <sheetName val="진행 DATA (2)"/>
      <sheetName val="1st"/>
      <sheetName val="Total by Model"/>
      <sheetName val="MH_??"/>
      <sheetName val="냉연"/>
      <sheetName val="시설투자"/>
      <sheetName val="효율계획(당월)"/>
      <sheetName val="T진도"/>
      <sheetName val="서울정비"/>
      <sheetName val="전체실적"/>
      <sheetName val="MH_생산"/>
      <sheetName val="7 (2)"/>
      <sheetName val="Dealer Incentive"/>
      <sheetName val="DND"/>
      <sheetName val="업체명"/>
      <sheetName val="제조부문배부"/>
      <sheetName val="Team 종합"/>
      <sheetName val="FUEL FILLER"/>
      <sheetName val="Total(AA01)"/>
      <sheetName val="Total(BC01)"/>
      <sheetName val="Total(BC02)"/>
      <sheetName val="Total"/>
      <sheetName val="국내담당(BB01)"/>
      <sheetName val="국내가격(BB01)"/>
      <sheetName val="국내AS(BB01)"/>
      <sheetName val="국내담당(BB02)"/>
      <sheetName val="국내가격(BB02)"/>
      <sheetName val="국내AS(BB02)"/>
      <sheetName val="국내담당(BB04)"/>
      <sheetName val="국내가격(BB04)"/>
      <sheetName val="국내AS(BB04)"/>
      <sheetName val="세부DATA"/>
      <sheetName val="법인세신고자료"/>
      <sheetName val="RENTAL_CAR"/>
      <sheetName val="PRICE_RANGE"/>
      <sheetName val="Reconciliation_summary"/>
      <sheetName val="9583_Rec"/>
      <sheetName val="TOTAL_LIST"/>
      <sheetName val="J150_승인진도관리_LIST"/>
      <sheetName val="요양자_현황"/>
      <sheetName val="0F_Safety"/>
    </sheetNames>
    <sheetDataSet>
      <sheetData sheetId="0" refreshError="1">
        <row r="5">
          <cell r="B5" t="str">
            <v>M-100</v>
          </cell>
          <cell r="C5" t="str">
            <v>MARBELLA</v>
          </cell>
          <cell r="D5" t="str">
            <v>ALTO</v>
          </cell>
          <cell r="E5" t="str">
            <v>CINQUECENTO</v>
          </cell>
          <cell r="F5" t="str">
            <v>TWINGO</v>
          </cell>
          <cell r="G5" t="str">
            <v>CUORE</v>
          </cell>
          <cell r="H5" t="str">
            <v>MINI</v>
          </cell>
          <cell r="I5" t="str">
            <v>ALTO</v>
          </cell>
          <cell r="J5" t="str">
            <v>CUORE</v>
          </cell>
          <cell r="K5" t="str">
            <v>MINI</v>
          </cell>
        </row>
        <row r="6">
          <cell r="B6" t="str">
            <v>0.8S</v>
          </cell>
          <cell r="C6" t="str">
            <v>0.9 SPI</v>
          </cell>
          <cell r="D6" t="str">
            <v>1.0 GL</v>
          </cell>
          <cell r="E6" t="str">
            <v>0.9 IE S</v>
          </cell>
          <cell r="F6" t="str">
            <v>1.2</v>
          </cell>
          <cell r="G6" t="str">
            <v>0.8 GL</v>
          </cell>
          <cell r="H6" t="str">
            <v>-</v>
          </cell>
          <cell r="I6" t="str">
            <v>1.0 GL</v>
          </cell>
          <cell r="J6" t="str">
            <v>0.8 GL</v>
          </cell>
          <cell r="K6" t="str">
            <v>COOPER</v>
          </cell>
        </row>
        <row r="7">
          <cell r="B7" t="str">
            <v>5</v>
          </cell>
          <cell r="C7" t="str">
            <v>3</v>
          </cell>
          <cell r="D7" t="str">
            <v>3</v>
          </cell>
          <cell r="E7" t="str">
            <v>3</v>
          </cell>
          <cell r="F7" t="str">
            <v>3</v>
          </cell>
          <cell r="G7" t="str">
            <v>3</v>
          </cell>
          <cell r="H7" t="str">
            <v>2</v>
          </cell>
          <cell r="I7" t="str">
            <v>5</v>
          </cell>
          <cell r="J7" t="str">
            <v>5</v>
          </cell>
          <cell r="K7" t="str">
            <v>2</v>
          </cell>
        </row>
        <row r="8">
          <cell r="B8">
            <v>123</v>
          </cell>
          <cell r="C8">
            <v>132659</v>
          </cell>
          <cell r="D8">
            <v>176793</v>
          </cell>
          <cell r="E8">
            <v>178021</v>
          </cell>
          <cell r="F8">
            <v>179421</v>
          </cell>
          <cell r="G8">
            <v>194474</v>
          </cell>
          <cell r="H8">
            <v>336060</v>
          </cell>
          <cell r="I8">
            <v>338173</v>
          </cell>
          <cell r="J8">
            <v>338471</v>
          </cell>
          <cell r="K8">
            <v>198639</v>
          </cell>
        </row>
        <row r="11">
          <cell r="C11">
            <v>3858.5068359375</v>
          </cell>
          <cell r="D11">
            <v>4310.81298828125</v>
          </cell>
          <cell r="E11">
            <v>4194.18408203125</v>
          </cell>
          <cell r="F11">
            <v>4197.78515625</v>
          </cell>
          <cell r="G11">
            <v>4246.65966796875</v>
          </cell>
          <cell r="H11">
            <v>4728.46337890625</v>
          </cell>
          <cell r="I11">
            <v>4479.3330078125</v>
          </cell>
          <cell r="J11">
            <v>4263.70068359375</v>
          </cell>
          <cell r="K11">
            <v>4728.46337890625</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H_SPEC"/>
      <sheetName val="#REF"/>
      <sheetName val="Sheet5"/>
      <sheetName val="Sheet6 (3)"/>
      <sheetName val="Volumes"/>
      <sheetName val="Bodystyle"/>
      <sheetName val="Vin"/>
      <sheetName val="COVER"/>
      <sheetName val="계약내역서"/>
      <sheetName val="완성차 미수금"/>
      <sheetName val="Sheet"/>
      <sheetName val="all"/>
      <sheetName val="Body"/>
      <sheetName val="장적산출"/>
      <sheetName val="목표치"/>
      <sheetName val="TOTAL"/>
      <sheetName val="0C N&amp;V_PIT GAP"/>
      <sheetName val="Sheet2"/>
      <sheetName val="C105 오더"/>
      <sheetName val="Summary"/>
      <sheetName val="VTS Workshare"/>
      <sheetName val="전략"/>
      <sheetName val="Team 종합"/>
      <sheetName val="생산_P"/>
      <sheetName val="Risk Comments"/>
      <sheetName val="PROCEDURE LIST"/>
      <sheetName val="S1.1총괄"/>
      <sheetName val="Sheet1"/>
      <sheetName val="CA"/>
      <sheetName val="????"/>
      <sheetName val="팀별 합계"/>
      <sheetName val="Lookup Table"/>
      <sheetName val="V"/>
      <sheetName val="제조부문배부"/>
      <sheetName val="HCCE01"/>
      <sheetName val="Narrative"/>
      <sheetName val="직급별인건비"/>
      <sheetName val="효율계획(당월)"/>
      <sheetName val="전체실적"/>
      <sheetName val="191 GM-Suzuki"/>
      <sheetName val="54813M2001"/>
      <sheetName val="프레스"/>
      <sheetName val="Order"/>
      <sheetName val="완성차_미수금"/>
      <sheetName val="Sheet6_(3)"/>
      <sheetName val="Risk_Comments"/>
      <sheetName val="VTS_Workshare"/>
      <sheetName val="PROCEDURE_LIST"/>
      <sheetName val="S1_1총괄"/>
      <sheetName val="C105_오더"/>
      <sheetName val="Team_종합"/>
      <sheetName val="팀별_합계"/>
      <sheetName val="Lookup_Table"/>
      <sheetName val="0C_N&amp;V_PIT_GAP"/>
      <sheetName val="191_GM-Suzuki"/>
      <sheetName val="w facelift"/>
      <sheetName val="DATE"/>
      <sheetName val="Roll Out"/>
      <sheetName val="Budget Marca"/>
      <sheetName val="Share (Vol)"/>
      <sheetName val="Output"/>
      <sheetName val="____"/>
      <sheetName val="CRITERIA1"/>
      <sheetName val="result0927"/>
      <sheetName val="대우자동차용역비"/>
      <sheetName val="inputs"/>
      <sheetName val="Summ II"/>
      <sheetName val="Input"/>
      <sheetName val="AR_by_EGM"/>
      <sheetName val="Lid_Summary"/>
      <sheetName val="계산program"/>
      <sheetName val="진행 DATA (2)"/>
      <sheetName val="Salary 03"/>
      <sheetName val="Sheet6_(3)1"/>
      <sheetName val="완성차_미수금1"/>
      <sheetName val="팀별_합계1"/>
      <sheetName val="Lookup_Table1"/>
      <sheetName val="C105_오더1"/>
      <sheetName val="0C_N&amp;V_PIT_GAP1"/>
      <sheetName val="VTS_Workshare1"/>
      <sheetName val="Risk_Comments1"/>
      <sheetName val="PROCEDURE_LIST1"/>
      <sheetName val="S1_1총괄1"/>
      <sheetName val="Team_종합1"/>
      <sheetName val="191_GM-Suzuki1"/>
      <sheetName val="Cash Flow"/>
      <sheetName val="Source"/>
      <sheetName val="w_facelift"/>
      <sheetName val="Roll_Out"/>
      <sheetName val="Budget_Marca"/>
      <sheetName val="Share_(Vol)"/>
      <sheetName val="Summ_II"/>
      <sheetName val="(ROUTING)"/>
      <sheetName val="CLM-MP"/>
      <sheetName val="Bid_Sheet"/>
      <sheetName val="List"/>
      <sheetName val="해외생산"/>
      <sheetName val="LL"/>
      <sheetName val="WELDING"/>
      <sheetName val="TABLE DB"/>
      <sheetName val="쌍용 data base"/>
      <sheetName val="MY PF RPO"/>
      <sheetName val="BudgetPrior"/>
      <sheetName val="InputCurrent"/>
      <sheetName val="2006 Original SMT-Unit Targets"/>
      <sheetName val="MAFA"/>
      <sheetName val="CFLOW"/>
      <sheetName val="조예대비"/>
      <sheetName val="실적입력"/>
      <sheetName val="기숙사"/>
      <sheetName val="전력량"/>
      <sheetName val="공장실적"/>
      <sheetName val="단가"/>
      <sheetName val="가스량"/>
      <sheetName val="공업용수량"/>
      <sheetName val="금액배분"/>
      <sheetName val="직훈"/>
      <sheetName val="생산"/>
      <sheetName val="생활용수량"/>
      <sheetName val="종합"/>
      <sheetName val="Initial_Flex_Rates"/>
      <sheetName val="Overview GBP"/>
      <sheetName val="BK"/>
      <sheetName val="CC"/>
      <sheetName val="MU"/>
      <sheetName val="ST"/>
      <sheetName val="Sheet6_(3)2"/>
      <sheetName val="완성차_미수금2"/>
      <sheetName val="VTS_Workshare2"/>
      <sheetName val="C105_오더2"/>
      <sheetName val="Team_종합2"/>
      <sheetName val="0C_N&amp;V_PIT_GAP2"/>
      <sheetName val="팀별_합계2"/>
      <sheetName val="Lookup_Table2"/>
      <sheetName val="Risk_Comments2"/>
      <sheetName val="PROCEDURE_LIST2"/>
      <sheetName val="S1_1총괄2"/>
      <sheetName val="191_GM-Suzuki2"/>
      <sheetName val="TABLE_DB"/>
      <sheetName val="쌍용_data_base"/>
      <sheetName val="MY_PF_RPO"/>
      <sheetName val="Summary Sheets"/>
      <sheetName val="ref data"/>
      <sheetName val="MH_SPEC.xls"/>
      <sheetName val="Sheet3"/>
      <sheetName val="차체"/>
    </sheetNames>
    <definedNames>
      <definedName name="Butt_press" refersTo="#ССЫЛКА!"/>
      <definedName name="clear" refersTo="#ССЫЛКА!"/>
      <definedName name="Goto_manual" refersTo="#ССЫЛКА!"/>
      <definedName name="ID" refersTo="#ССЫЛКА!"/>
      <definedName name="move" refersTo="#ССЫЛКА!"/>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eCO SPL"/>
      <sheetName val="Net Revenue"/>
      <sheetName val="4.Vendor price"/>
      <sheetName val="SPL(Au컄)"/>
      <sheetName val="Claim이력_수출내자"/>
      <sheetName val="검토사항"/>
      <sheetName val="AeCO_SPL"/>
      <sheetName val="Net_Revenue"/>
      <sheetName val="4_Vendor_price"/>
      <sheetName val="План пр-ва"/>
      <sheetName val="완성차 미수금"/>
      <sheetName val="Bid_Sheet"/>
      <sheetName val="분석mast"/>
    </sheetNames>
    <sheetDataSet>
      <sheetData sheetId="0">
        <row r="4">
          <cell r="D4" t="str">
            <v>CA</v>
          </cell>
          <cell r="E4" t="str">
            <v>A</v>
          </cell>
          <cell r="G4" t="str">
            <v>00000</v>
          </cell>
          <cell r="H4" t="str">
            <v>T.B.D-00001</v>
          </cell>
          <cell r="I4" t="str">
            <v>ENGINE &amp; T/M SEMI COMPLETE</v>
          </cell>
          <cell r="K4">
            <v>1</v>
          </cell>
          <cell r="L4">
            <v>1</v>
          </cell>
          <cell r="O4" t="str">
            <v>B060</v>
          </cell>
          <cell r="P4" t="str">
            <v>B060</v>
          </cell>
        </row>
        <row r="5">
          <cell r="D5" t="str">
            <v>CA</v>
          </cell>
          <cell r="E5" t="str">
            <v>A</v>
          </cell>
          <cell r="G5" t="str">
            <v>00000</v>
          </cell>
          <cell r="H5" t="str">
            <v>T.B.D-00002</v>
          </cell>
          <cell r="I5" t="str">
            <v>ENGINE &amp; T/M SEMI COMPLETE</v>
          </cell>
          <cell r="K5">
            <v>1</v>
          </cell>
          <cell r="L5">
            <v>1</v>
          </cell>
          <cell r="O5" t="str">
            <v>B360</v>
          </cell>
          <cell r="P5" t="str">
            <v>B360</v>
          </cell>
        </row>
        <row r="6">
          <cell r="D6" t="str">
            <v>CA</v>
          </cell>
          <cell r="E6" t="str">
            <v>A</v>
          </cell>
          <cell r="G6" t="str">
            <v>00000</v>
          </cell>
          <cell r="H6" t="str">
            <v>T.B.D-00003</v>
          </cell>
          <cell r="I6" t="str">
            <v>ENGINE &amp; T/M SEMI COMPLETE</v>
          </cell>
          <cell r="M6" t="str">
            <v>1</v>
          </cell>
          <cell r="N6" t="str">
            <v>1</v>
          </cell>
          <cell r="O6" t="str">
            <v>B060</v>
          </cell>
          <cell r="P6" t="str">
            <v>B060</v>
          </cell>
        </row>
        <row r="7">
          <cell r="D7" t="str">
            <v>CA</v>
          </cell>
          <cell r="E7" t="str">
            <v>A</v>
          </cell>
          <cell r="G7" t="str">
            <v>00000</v>
          </cell>
          <cell r="H7" t="str">
            <v>T.B.D-00004</v>
          </cell>
          <cell r="I7" t="str">
            <v>ENGINE &amp; T/M SEMI COMPLETE</v>
          </cell>
          <cell r="M7">
            <v>1</v>
          </cell>
          <cell r="N7" t="str">
            <v>1</v>
          </cell>
          <cell r="O7" t="str">
            <v>B360</v>
          </cell>
          <cell r="P7" t="str">
            <v>B360</v>
          </cell>
          <cell r="Q7" t="str">
            <v>1</v>
          </cell>
        </row>
        <row r="8">
          <cell r="D8" t="str">
            <v>CA</v>
          </cell>
          <cell r="E8" t="str">
            <v>A</v>
          </cell>
          <cell r="G8" t="str">
            <v>00000</v>
          </cell>
          <cell r="H8" t="str">
            <v>T.B.D-00011</v>
          </cell>
          <cell r="I8" t="str">
            <v>ENGINE &amp; T/M SEMI COMPLETE</v>
          </cell>
          <cell r="K8">
            <v>1</v>
          </cell>
          <cell r="L8">
            <v>1</v>
          </cell>
          <cell r="O8" t="str">
            <v>B061</v>
          </cell>
          <cell r="P8" t="str">
            <v>B061</v>
          </cell>
        </row>
        <row r="9">
          <cell r="D9" t="str">
            <v>CA</v>
          </cell>
          <cell r="E9" t="str">
            <v>A</v>
          </cell>
          <cell r="G9" t="str">
            <v>00000</v>
          </cell>
          <cell r="H9" t="str">
            <v>T.B.D-00012</v>
          </cell>
          <cell r="I9" t="str">
            <v>ENGINE &amp; T/M SEMI COMPLETE</v>
          </cell>
          <cell r="K9">
            <v>1</v>
          </cell>
          <cell r="L9">
            <v>1</v>
          </cell>
          <cell r="O9" t="str">
            <v>B361</v>
          </cell>
          <cell r="P9" t="str">
            <v>B361</v>
          </cell>
        </row>
        <row r="10">
          <cell r="D10" t="str">
            <v>CA</v>
          </cell>
          <cell r="E10" t="str">
            <v>A</v>
          </cell>
          <cell r="G10" t="str">
            <v>00000</v>
          </cell>
          <cell r="H10" t="str">
            <v>T.B.D-00013</v>
          </cell>
          <cell r="I10" t="str">
            <v>ENGINE &amp; T/M SEMI COMPLETE</v>
          </cell>
          <cell r="M10">
            <v>1</v>
          </cell>
          <cell r="N10" t="str">
            <v>1</v>
          </cell>
          <cell r="O10" t="str">
            <v>B061</v>
          </cell>
          <cell r="P10" t="str">
            <v>B061</v>
          </cell>
        </row>
        <row r="11">
          <cell r="D11" t="str">
            <v>CA</v>
          </cell>
          <cell r="E11" t="str">
            <v>A</v>
          </cell>
          <cell r="G11" t="str">
            <v>00000</v>
          </cell>
          <cell r="H11" t="str">
            <v>T.B.D-00014</v>
          </cell>
          <cell r="I11" t="str">
            <v>ENGINE &amp; T/M SEMI COMPLETE</v>
          </cell>
          <cell r="M11">
            <v>1</v>
          </cell>
          <cell r="N11" t="str">
            <v>1</v>
          </cell>
          <cell r="O11" t="str">
            <v>B361</v>
          </cell>
          <cell r="P11" t="str">
            <v>B361</v>
          </cell>
          <cell r="R11" t="str">
            <v>1</v>
          </cell>
        </row>
        <row r="12">
          <cell r="D12" t="str">
            <v>CA001-</v>
          </cell>
          <cell r="E12" t="str">
            <v>A</v>
          </cell>
          <cell r="F12" t="str">
            <v>51</v>
          </cell>
          <cell r="G12" t="str">
            <v>01000</v>
          </cell>
          <cell r="H12">
            <v>96283331</v>
          </cell>
          <cell r="I12" t="str">
            <v>ENGINE A1</v>
          </cell>
          <cell r="S12">
            <v>1</v>
          </cell>
          <cell r="Y12" t="str">
            <v xml:space="preserve">E/G &amp; T/M ??? </v>
          </cell>
        </row>
        <row r="13">
          <cell r="D13" t="str">
            <v>CA001-</v>
          </cell>
          <cell r="E13" t="str">
            <v>A</v>
          </cell>
          <cell r="F13" t="str">
            <v>52</v>
          </cell>
          <cell r="G13" t="str">
            <v>01000</v>
          </cell>
          <cell r="H13">
            <v>96283332</v>
          </cell>
          <cell r="I13" t="str">
            <v>ENGINE A1</v>
          </cell>
          <cell r="T13">
            <v>1</v>
          </cell>
          <cell r="W13">
            <v>60</v>
          </cell>
          <cell r="Y13" t="str">
            <v xml:space="preserve">E/G &amp; T/M ??? </v>
          </cell>
        </row>
        <row r="14">
          <cell r="D14" t="str">
            <v>CA001-</v>
          </cell>
          <cell r="E14" t="str">
            <v>A</v>
          </cell>
          <cell r="F14" t="str">
            <v>54</v>
          </cell>
          <cell r="G14" t="str">
            <v>01000</v>
          </cell>
          <cell r="H14">
            <v>96296811</v>
          </cell>
          <cell r="I14" t="str">
            <v>ENGINE A1</v>
          </cell>
          <cell r="T14">
            <v>1</v>
          </cell>
          <cell r="W14">
            <v>61</v>
          </cell>
          <cell r="Y14" t="str">
            <v xml:space="preserve">E/G &amp; T/M ??? </v>
          </cell>
        </row>
        <row r="15">
          <cell r="D15" t="str">
            <v>CA001-</v>
          </cell>
          <cell r="E15" t="str">
            <v>A</v>
          </cell>
          <cell r="F15" t="str">
            <v>61</v>
          </cell>
          <cell r="G15" t="str">
            <v>01000</v>
          </cell>
          <cell r="H15">
            <v>96283327</v>
          </cell>
          <cell r="I15" t="str">
            <v>ENGINE A1</v>
          </cell>
          <cell r="U15">
            <v>1</v>
          </cell>
          <cell r="Y15" t="str">
            <v xml:space="preserve">E/G &amp; T/M ??? </v>
          </cell>
        </row>
        <row r="16">
          <cell r="D16" t="str">
            <v>CA001-</v>
          </cell>
          <cell r="E16" t="str">
            <v>A</v>
          </cell>
          <cell r="F16" t="str">
            <v>62</v>
          </cell>
          <cell r="G16" t="str">
            <v>01000</v>
          </cell>
          <cell r="H16">
            <v>96283328</v>
          </cell>
          <cell r="I16" t="str">
            <v>ENGINE A1</v>
          </cell>
          <cell r="V16">
            <v>1</v>
          </cell>
          <cell r="X16">
            <v>60</v>
          </cell>
          <cell r="Y16" t="str">
            <v xml:space="preserve">E/G &amp; T/M ??? </v>
          </cell>
        </row>
        <row r="17">
          <cell r="D17" t="str">
            <v>CA001-</v>
          </cell>
          <cell r="E17" t="str">
            <v>A</v>
          </cell>
          <cell r="F17" t="str">
            <v>64</v>
          </cell>
          <cell r="G17" t="str">
            <v>01000</v>
          </cell>
          <cell r="H17">
            <v>96296810</v>
          </cell>
          <cell r="I17" t="str">
            <v>ENGINE A1</v>
          </cell>
          <cell r="V17">
            <v>1</v>
          </cell>
          <cell r="X17">
            <v>61</v>
          </cell>
          <cell r="Y17" t="str">
            <v xml:space="preserve">E/G &amp; T/M ??? </v>
          </cell>
        </row>
        <row r="18">
          <cell r="D18" t="str">
            <v>CA070-</v>
          </cell>
          <cell r="E18" t="str">
            <v>A</v>
          </cell>
          <cell r="F18" t="str">
            <v>01</v>
          </cell>
          <cell r="G18" t="str">
            <v>01000</v>
          </cell>
          <cell r="H18">
            <v>96252051</v>
          </cell>
          <cell r="I18" t="str">
            <v>PLATE-CLUTCH HSG UPPER</v>
          </cell>
          <cell r="S18">
            <v>1</v>
          </cell>
          <cell r="T18">
            <v>1</v>
          </cell>
          <cell r="U18">
            <v>1</v>
          </cell>
          <cell r="V18">
            <v>1</v>
          </cell>
          <cell r="Y18" t="str">
            <v xml:space="preserve">E/G &amp; T/M ??? </v>
          </cell>
        </row>
        <row r="19">
          <cell r="D19" t="str">
            <v>CA070-</v>
          </cell>
          <cell r="E19" t="str">
            <v>A</v>
          </cell>
          <cell r="F19" t="str">
            <v>01</v>
          </cell>
          <cell r="G19" t="str">
            <v>02000</v>
          </cell>
          <cell r="H19">
            <v>96252052</v>
          </cell>
          <cell r="I19" t="str">
            <v>PLATE-CLUTCH HSG LOWER</v>
          </cell>
          <cell r="S19">
            <v>1</v>
          </cell>
          <cell r="T19">
            <v>1</v>
          </cell>
          <cell r="U19">
            <v>1</v>
          </cell>
          <cell r="V19">
            <v>1</v>
          </cell>
          <cell r="Y19" t="str">
            <v xml:space="preserve">E/G &amp; T/M ??? </v>
          </cell>
        </row>
        <row r="20">
          <cell r="D20" t="str">
            <v>CA070-</v>
          </cell>
          <cell r="E20" t="str">
            <v>A</v>
          </cell>
          <cell r="F20" t="str">
            <v>01</v>
          </cell>
          <cell r="G20" t="str">
            <v>03000</v>
          </cell>
          <cell r="H20" t="str">
            <v>01954-06100-000</v>
          </cell>
          <cell r="I20" t="str">
            <v>BOLT</v>
          </cell>
          <cell r="S20">
            <v>2</v>
          </cell>
          <cell r="T20">
            <v>2</v>
          </cell>
          <cell r="U20">
            <v>2</v>
          </cell>
          <cell r="V20">
            <v>2</v>
          </cell>
          <cell r="Y20" t="str">
            <v xml:space="preserve">E/G &amp; T/M ??? </v>
          </cell>
        </row>
        <row r="21">
          <cell r="D21" t="str">
            <v>CA600-</v>
          </cell>
          <cell r="E21" t="str">
            <v>A</v>
          </cell>
          <cell r="F21" t="str">
            <v>01</v>
          </cell>
          <cell r="G21" t="str">
            <v>01000</v>
          </cell>
          <cell r="H21" t="str">
            <v>96316870</v>
          </cell>
          <cell r="I21" t="str">
            <v>AIR CLEANER A</v>
          </cell>
          <cell r="K21">
            <v>1</v>
          </cell>
          <cell r="L21">
            <v>1</v>
          </cell>
          <cell r="M21" t="str">
            <v>1</v>
          </cell>
          <cell r="N21" t="str">
            <v>1</v>
          </cell>
          <cell r="Q21" t="str">
            <v>1</v>
          </cell>
          <cell r="R21" t="str">
            <v>1</v>
          </cell>
          <cell r="S21">
            <v>1</v>
          </cell>
          <cell r="T21">
            <v>1</v>
          </cell>
          <cell r="U21">
            <v>1</v>
          </cell>
          <cell r="V21">
            <v>1</v>
          </cell>
        </row>
        <row r="22">
          <cell r="D22" t="str">
            <v>CA600-</v>
          </cell>
          <cell r="E22" t="str">
            <v>A</v>
          </cell>
          <cell r="F22" t="str">
            <v>01</v>
          </cell>
          <cell r="G22" t="str">
            <v>12500</v>
          </cell>
          <cell r="H22" t="str">
            <v>08361-25060-000</v>
          </cell>
          <cell r="I22" t="str">
            <v>NUT-W/WASHER</v>
          </cell>
          <cell r="K22">
            <v>2</v>
          </cell>
          <cell r="L22">
            <v>2</v>
          </cell>
          <cell r="M22" t="str">
            <v>2</v>
          </cell>
          <cell r="N22" t="str">
            <v>2</v>
          </cell>
          <cell r="Q22" t="str">
            <v>2</v>
          </cell>
          <cell r="R22" t="str">
            <v>2</v>
          </cell>
          <cell r="S22">
            <v>2</v>
          </cell>
          <cell r="T22">
            <v>2</v>
          </cell>
          <cell r="U22">
            <v>2</v>
          </cell>
          <cell r="V22">
            <v>2</v>
          </cell>
        </row>
        <row r="23">
          <cell r="D23" t="str">
            <v>CA600-</v>
          </cell>
          <cell r="E23" t="str">
            <v>A</v>
          </cell>
          <cell r="F23" t="str">
            <v>01</v>
          </cell>
          <cell r="G23" t="str">
            <v>13000</v>
          </cell>
          <cell r="H23" t="str">
            <v>96259115</v>
          </cell>
          <cell r="I23" t="str">
            <v>ANTI-VIBRATION MOUNT,FRONT</v>
          </cell>
          <cell r="K23">
            <v>2</v>
          </cell>
          <cell r="L23">
            <v>2</v>
          </cell>
          <cell r="M23" t="str">
            <v>2</v>
          </cell>
          <cell r="N23" t="str">
            <v>2</v>
          </cell>
          <cell r="Q23" t="str">
            <v>2</v>
          </cell>
          <cell r="R23" t="str">
            <v>2</v>
          </cell>
          <cell r="S23">
            <v>2</v>
          </cell>
          <cell r="T23">
            <v>2</v>
          </cell>
          <cell r="U23">
            <v>2</v>
          </cell>
          <cell r="V23">
            <v>2</v>
          </cell>
        </row>
        <row r="24">
          <cell r="D24" t="str">
            <v>CA600-</v>
          </cell>
          <cell r="E24" t="str">
            <v>A</v>
          </cell>
          <cell r="F24" t="str">
            <v>01</v>
          </cell>
          <cell r="G24" t="str">
            <v>14000</v>
          </cell>
          <cell r="H24" t="str">
            <v>96317861</v>
          </cell>
          <cell r="I24" t="str">
            <v>ANTI-VIBRATION MOUNT,REAR</v>
          </cell>
          <cell r="K24">
            <v>2</v>
          </cell>
          <cell r="L24">
            <v>2</v>
          </cell>
          <cell r="M24" t="str">
            <v>2</v>
          </cell>
          <cell r="N24" t="str">
            <v>2</v>
          </cell>
          <cell r="Q24" t="str">
            <v>2</v>
          </cell>
          <cell r="R24" t="str">
            <v>2</v>
          </cell>
          <cell r="S24">
            <v>2</v>
          </cell>
          <cell r="T24">
            <v>2</v>
          </cell>
          <cell r="U24">
            <v>2</v>
          </cell>
          <cell r="V24">
            <v>2</v>
          </cell>
        </row>
        <row r="25">
          <cell r="D25" t="str">
            <v>CA600-</v>
          </cell>
          <cell r="E25" t="str">
            <v>A</v>
          </cell>
          <cell r="F25" t="str">
            <v>01</v>
          </cell>
          <cell r="G25" t="str">
            <v>15500</v>
          </cell>
          <cell r="H25" t="str">
            <v>08316-26060-000</v>
          </cell>
          <cell r="I25" t="str">
            <v>NUT-BRKT MT REAR</v>
          </cell>
          <cell r="K25">
            <v>2</v>
          </cell>
          <cell r="L25">
            <v>2</v>
          </cell>
          <cell r="M25" t="str">
            <v>2</v>
          </cell>
          <cell r="N25" t="str">
            <v>2</v>
          </cell>
          <cell r="Q25" t="str">
            <v>2</v>
          </cell>
          <cell r="R25" t="str">
            <v>2</v>
          </cell>
          <cell r="S25">
            <v>2</v>
          </cell>
          <cell r="T25">
            <v>2</v>
          </cell>
          <cell r="U25">
            <v>2</v>
          </cell>
          <cell r="V25">
            <v>2</v>
          </cell>
        </row>
        <row r="26">
          <cell r="D26" t="str">
            <v>CA600-</v>
          </cell>
          <cell r="E26" t="str">
            <v>A</v>
          </cell>
          <cell r="F26" t="str">
            <v>01</v>
          </cell>
          <cell r="G26" t="str">
            <v>16000</v>
          </cell>
          <cell r="H26" t="str">
            <v>96318236</v>
          </cell>
          <cell r="I26" t="str">
            <v>BRACKET A-MOUNTING,REAR</v>
          </cell>
          <cell r="K26">
            <v>1</v>
          </cell>
          <cell r="L26">
            <v>1</v>
          </cell>
          <cell r="M26" t="str">
            <v>1</v>
          </cell>
          <cell r="N26" t="str">
            <v>1</v>
          </cell>
          <cell r="Q26" t="str">
            <v>1</v>
          </cell>
          <cell r="R26" t="str">
            <v>1</v>
          </cell>
          <cell r="S26">
            <v>1</v>
          </cell>
          <cell r="T26">
            <v>1</v>
          </cell>
          <cell r="U26">
            <v>1</v>
          </cell>
          <cell r="V26">
            <v>1</v>
          </cell>
        </row>
        <row r="27">
          <cell r="D27" t="str">
            <v>CA610-</v>
          </cell>
          <cell r="E27" t="str">
            <v>A</v>
          </cell>
          <cell r="F27" t="str">
            <v>01</v>
          </cell>
          <cell r="G27" t="str">
            <v>01000</v>
          </cell>
          <cell r="H27" t="str">
            <v>96314495</v>
          </cell>
          <cell r="I27" t="str">
            <v>HOSE A-AIR OUTLET</v>
          </cell>
          <cell r="K27">
            <v>1</v>
          </cell>
          <cell r="L27">
            <v>1</v>
          </cell>
          <cell r="M27" t="str">
            <v>1</v>
          </cell>
          <cell r="N27" t="str">
            <v>1</v>
          </cell>
          <cell r="Q27" t="str">
            <v>1</v>
          </cell>
          <cell r="R27" t="str">
            <v>1</v>
          </cell>
          <cell r="S27">
            <v>1</v>
          </cell>
          <cell r="T27">
            <v>1</v>
          </cell>
          <cell r="U27">
            <v>1</v>
          </cell>
          <cell r="V27">
            <v>1</v>
          </cell>
        </row>
        <row r="28">
          <cell r="D28" t="str">
            <v>CA610-</v>
          </cell>
          <cell r="E28" t="str">
            <v>A</v>
          </cell>
          <cell r="F28" t="str">
            <v>01</v>
          </cell>
          <cell r="G28" t="str">
            <v>03500</v>
          </cell>
          <cell r="H28" t="str">
            <v>96276670</v>
          </cell>
          <cell r="I28" t="str">
            <v>HOSE-AIR CLEANER UPPER</v>
          </cell>
          <cell r="K28">
            <v>1</v>
          </cell>
          <cell r="L28">
            <v>1</v>
          </cell>
          <cell r="M28" t="str">
            <v>1</v>
          </cell>
          <cell r="N28" t="str">
            <v>1</v>
          </cell>
          <cell r="Q28" t="str">
            <v>1</v>
          </cell>
          <cell r="R28" t="str">
            <v>1</v>
          </cell>
          <cell r="S28">
            <v>1</v>
          </cell>
          <cell r="T28">
            <v>1</v>
          </cell>
          <cell r="U28">
            <v>1</v>
          </cell>
          <cell r="V28">
            <v>1</v>
          </cell>
        </row>
        <row r="29">
          <cell r="D29" t="str">
            <v>CA610-</v>
          </cell>
          <cell r="E29" t="str">
            <v>A</v>
          </cell>
          <cell r="F29" t="str">
            <v>01</v>
          </cell>
          <cell r="G29" t="str">
            <v>04000</v>
          </cell>
          <cell r="H29" t="str">
            <v>09402-60501</v>
          </cell>
          <cell r="I29" t="str">
            <v>CLAMP</v>
          </cell>
          <cell r="K29">
            <v>2</v>
          </cell>
          <cell r="L29">
            <v>2</v>
          </cell>
          <cell r="M29" t="str">
            <v>2</v>
          </cell>
          <cell r="N29" t="str">
            <v>2</v>
          </cell>
          <cell r="Q29" t="str">
            <v>2</v>
          </cell>
          <cell r="R29" t="str">
            <v>2</v>
          </cell>
          <cell r="S29">
            <v>2</v>
          </cell>
          <cell r="T29">
            <v>2</v>
          </cell>
          <cell r="U29">
            <v>2</v>
          </cell>
          <cell r="V29">
            <v>2</v>
          </cell>
        </row>
        <row r="30">
          <cell r="D30" t="str">
            <v>CA610-</v>
          </cell>
          <cell r="E30" t="str">
            <v>A</v>
          </cell>
          <cell r="F30" t="str">
            <v>01</v>
          </cell>
          <cell r="G30" t="str">
            <v>05000</v>
          </cell>
          <cell r="H30" t="str">
            <v>96320197</v>
          </cell>
          <cell r="I30" t="str">
            <v>SNORKEL A</v>
          </cell>
          <cell r="K30">
            <v>1</v>
          </cell>
          <cell r="L30">
            <v>1</v>
          </cell>
          <cell r="M30" t="str">
            <v>1</v>
          </cell>
          <cell r="N30" t="str">
            <v>1</v>
          </cell>
          <cell r="Q30" t="str">
            <v>1</v>
          </cell>
          <cell r="R30" t="str">
            <v>1</v>
          </cell>
          <cell r="S30">
            <v>1</v>
          </cell>
          <cell r="T30">
            <v>1</v>
          </cell>
          <cell r="U30">
            <v>1</v>
          </cell>
          <cell r="V30">
            <v>1</v>
          </cell>
        </row>
        <row r="31">
          <cell r="D31" t="str">
            <v>CA610-</v>
          </cell>
          <cell r="E31" t="str">
            <v>A</v>
          </cell>
          <cell r="F31" t="str">
            <v>01</v>
          </cell>
          <cell r="G31" t="str">
            <v>09000</v>
          </cell>
          <cell r="H31" t="str">
            <v>96320614</v>
          </cell>
          <cell r="I31" t="str">
            <v>RESONATOR A</v>
          </cell>
          <cell r="K31">
            <v>1</v>
          </cell>
          <cell r="L31">
            <v>1</v>
          </cell>
          <cell r="M31" t="str">
            <v>1</v>
          </cell>
          <cell r="N31" t="str">
            <v>1</v>
          </cell>
          <cell r="Q31" t="str">
            <v>1</v>
          </cell>
          <cell r="R31" t="str">
            <v>1</v>
          </cell>
          <cell r="S31">
            <v>1</v>
          </cell>
          <cell r="T31">
            <v>1</v>
          </cell>
          <cell r="U31">
            <v>1</v>
          </cell>
          <cell r="V31">
            <v>1</v>
          </cell>
        </row>
        <row r="32">
          <cell r="D32" t="str">
            <v>CA610-</v>
          </cell>
          <cell r="E32" t="str">
            <v>A</v>
          </cell>
          <cell r="F32" t="str">
            <v>01</v>
          </cell>
          <cell r="G32" t="str">
            <v>13500</v>
          </cell>
          <cell r="H32" t="str">
            <v>09116-06049</v>
          </cell>
          <cell r="I32" t="str">
            <v>BOLT-W/WASHER</v>
          </cell>
          <cell r="K32">
            <v>1</v>
          </cell>
          <cell r="L32">
            <v>1</v>
          </cell>
          <cell r="M32" t="str">
            <v>1</v>
          </cell>
          <cell r="N32" t="str">
            <v>1</v>
          </cell>
          <cell r="Q32" t="str">
            <v>1</v>
          </cell>
          <cell r="R32" t="str">
            <v>1</v>
          </cell>
          <cell r="S32">
            <v>1</v>
          </cell>
          <cell r="T32">
            <v>1</v>
          </cell>
          <cell r="U32">
            <v>1</v>
          </cell>
          <cell r="V32">
            <v>1</v>
          </cell>
        </row>
        <row r="33">
          <cell r="D33" t="str">
            <v>CA610-</v>
          </cell>
          <cell r="E33" t="str">
            <v>A</v>
          </cell>
          <cell r="F33" t="str">
            <v>01</v>
          </cell>
          <cell r="G33" t="str">
            <v>15000</v>
          </cell>
          <cell r="H33" t="str">
            <v>96281412</v>
          </cell>
          <cell r="I33" t="str">
            <v>SEAL-HOOD</v>
          </cell>
          <cell r="K33">
            <v>1</v>
          </cell>
          <cell r="L33">
            <v>1</v>
          </cell>
          <cell r="M33" t="str">
            <v>1</v>
          </cell>
          <cell r="N33" t="str">
            <v>1</v>
          </cell>
          <cell r="Q33" t="str">
            <v>1</v>
          </cell>
          <cell r="R33" t="str">
            <v>1</v>
          </cell>
          <cell r="S33">
            <v>1</v>
          </cell>
          <cell r="T33">
            <v>1</v>
          </cell>
          <cell r="U33">
            <v>1</v>
          </cell>
          <cell r="V33">
            <v>1</v>
          </cell>
        </row>
        <row r="34">
          <cell r="D34" t="str">
            <v>CA630-</v>
          </cell>
          <cell r="E34" t="str">
            <v>A</v>
          </cell>
          <cell r="F34" t="str">
            <v>01</v>
          </cell>
          <cell r="G34" t="str">
            <v>01000</v>
          </cell>
          <cell r="H34" t="str">
            <v>96316840</v>
          </cell>
          <cell r="I34" t="str">
            <v>CABLE A-ACCEL CONTROL(LHD)</v>
          </cell>
          <cell r="K34">
            <v>1</v>
          </cell>
          <cell r="L34">
            <v>1</v>
          </cell>
          <cell r="M34" t="str">
            <v>1</v>
          </cell>
          <cell r="N34" t="str">
            <v>1</v>
          </cell>
          <cell r="Q34" t="str">
            <v>1</v>
          </cell>
          <cell r="R34" t="str">
            <v>1</v>
          </cell>
        </row>
        <row r="35">
          <cell r="D35" t="str">
            <v>CA630-</v>
          </cell>
          <cell r="E35" t="str">
            <v>A</v>
          </cell>
          <cell r="F35" t="str">
            <v>01</v>
          </cell>
          <cell r="G35" t="str">
            <v>02000</v>
          </cell>
          <cell r="H35" t="str">
            <v>96264072</v>
          </cell>
          <cell r="I35" t="str">
            <v>CLIP-ACCEL CABLE</v>
          </cell>
          <cell r="K35">
            <v>1</v>
          </cell>
          <cell r="L35">
            <v>1</v>
          </cell>
          <cell r="M35" t="str">
            <v>1</v>
          </cell>
          <cell r="N35" t="str">
            <v>1</v>
          </cell>
          <cell r="Q35" t="str">
            <v>1</v>
          </cell>
          <cell r="R35" t="str">
            <v>1</v>
          </cell>
        </row>
        <row r="36">
          <cell r="D36" t="str">
            <v>CA630-</v>
          </cell>
          <cell r="E36" t="str">
            <v>A</v>
          </cell>
          <cell r="F36" t="str">
            <v>02</v>
          </cell>
          <cell r="G36" t="str">
            <v>01000</v>
          </cell>
          <cell r="H36">
            <v>96318024</v>
          </cell>
          <cell r="I36" t="str">
            <v>CABLE A-ACCEL CONTROL(RHD)</v>
          </cell>
          <cell r="S36">
            <v>1</v>
          </cell>
          <cell r="T36">
            <v>1</v>
          </cell>
          <cell r="U36">
            <v>1</v>
          </cell>
          <cell r="V36">
            <v>1</v>
          </cell>
        </row>
        <row r="37">
          <cell r="D37" t="str">
            <v>CB005-</v>
          </cell>
          <cell r="E37" t="str">
            <v>A</v>
          </cell>
          <cell r="F37" t="str">
            <v>01</v>
          </cell>
          <cell r="G37" t="str">
            <v>01000</v>
          </cell>
          <cell r="H37" t="str">
            <v>08311-28100</v>
          </cell>
          <cell r="I37" t="str">
            <v>NUT-FLANGE EXHAUST</v>
          </cell>
          <cell r="K37">
            <v>3</v>
          </cell>
          <cell r="L37">
            <v>3</v>
          </cell>
        </row>
        <row r="38">
          <cell r="D38" t="str">
            <v>CB005-</v>
          </cell>
          <cell r="E38" t="str">
            <v>A</v>
          </cell>
          <cell r="F38" t="str">
            <v>01</v>
          </cell>
          <cell r="G38" t="str">
            <v>02000</v>
          </cell>
          <cell r="H38" t="str">
            <v>96314232</v>
          </cell>
          <cell r="I38" t="str">
            <v>GASKET-EXHAUST,FRONT PIPE</v>
          </cell>
          <cell r="K38">
            <v>1</v>
          </cell>
          <cell r="L38">
            <v>1</v>
          </cell>
        </row>
        <row r="39">
          <cell r="D39" t="str">
            <v>CB005-</v>
          </cell>
          <cell r="E39" t="str">
            <v>A</v>
          </cell>
          <cell r="F39" t="str">
            <v>01</v>
          </cell>
          <cell r="G39" t="str">
            <v>03000</v>
          </cell>
          <cell r="H39" t="str">
            <v>96314233</v>
          </cell>
          <cell r="I39" t="str">
            <v>PIPE A-FRONT EXHAUST</v>
          </cell>
          <cell r="K39">
            <v>1</v>
          </cell>
          <cell r="L39">
            <v>1</v>
          </cell>
        </row>
        <row r="40">
          <cell r="D40" t="str">
            <v>CB005-</v>
          </cell>
          <cell r="E40" t="str">
            <v>A</v>
          </cell>
          <cell r="F40" t="str">
            <v>01</v>
          </cell>
          <cell r="G40" t="str">
            <v>18000</v>
          </cell>
          <cell r="H40" t="str">
            <v>96316784</v>
          </cell>
          <cell r="I40" t="str">
            <v>SHIELD-PROTV,CONV,CTLTC.</v>
          </cell>
          <cell r="K40">
            <v>1</v>
          </cell>
          <cell r="L40">
            <v>1</v>
          </cell>
        </row>
        <row r="41">
          <cell r="D41" t="str">
            <v>CB005-</v>
          </cell>
          <cell r="E41" t="str">
            <v>A</v>
          </cell>
          <cell r="F41" t="str">
            <v>01</v>
          </cell>
          <cell r="G41" t="str">
            <v>19000</v>
          </cell>
          <cell r="H41" t="str">
            <v>01957-06100-000</v>
          </cell>
          <cell r="I41" t="str">
            <v>BOLT,SHIELD-CONV,CTLTC</v>
          </cell>
          <cell r="K41">
            <v>3</v>
          </cell>
          <cell r="L41">
            <v>3</v>
          </cell>
        </row>
        <row r="42">
          <cell r="D42" t="str">
            <v>CB005-</v>
          </cell>
          <cell r="E42" t="str">
            <v>A</v>
          </cell>
          <cell r="F42" t="str">
            <v>01</v>
          </cell>
          <cell r="G42" t="str">
            <v>20000</v>
          </cell>
          <cell r="H42" t="str">
            <v>96317836</v>
          </cell>
          <cell r="I42" t="str">
            <v>GASKET-EXHAUST,MUFFLER</v>
          </cell>
          <cell r="K42">
            <v>1</v>
          </cell>
          <cell r="L42">
            <v>1</v>
          </cell>
        </row>
        <row r="43">
          <cell r="D43" t="str">
            <v>CB005-</v>
          </cell>
          <cell r="E43" t="str">
            <v>A</v>
          </cell>
          <cell r="F43" t="str">
            <v>03</v>
          </cell>
          <cell r="G43" t="str">
            <v>01000</v>
          </cell>
          <cell r="H43" t="str">
            <v>08311-28100</v>
          </cell>
          <cell r="I43" t="str">
            <v>NUT-FLANGE EXHAUST</v>
          </cell>
          <cell r="M43" t="str">
            <v>3</v>
          </cell>
          <cell r="N43" t="str">
            <v>3</v>
          </cell>
          <cell r="Q43" t="str">
            <v>3</v>
          </cell>
          <cell r="R43" t="str">
            <v>3</v>
          </cell>
        </row>
        <row r="44">
          <cell r="D44" t="str">
            <v>CB005-</v>
          </cell>
          <cell r="E44" t="str">
            <v>A</v>
          </cell>
          <cell r="F44" t="str">
            <v>03</v>
          </cell>
          <cell r="G44" t="str">
            <v>02000</v>
          </cell>
          <cell r="H44" t="str">
            <v>96314232</v>
          </cell>
          <cell r="I44" t="str">
            <v>GASKET-EXHAUST,FRONT PIPE</v>
          </cell>
          <cell r="M44" t="str">
            <v>1</v>
          </cell>
          <cell r="N44" t="str">
            <v>1</v>
          </cell>
          <cell r="Q44" t="str">
            <v>1</v>
          </cell>
          <cell r="R44" t="str">
            <v>1</v>
          </cell>
        </row>
        <row r="45">
          <cell r="B45" t="str">
            <v>O</v>
          </cell>
          <cell r="C45" t="str">
            <v>X</v>
          </cell>
          <cell r="D45" t="str">
            <v>CB005-</v>
          </cell>
          <cell r="E45" t="str">
            <v>A</v>
          </cell>
          <cell r="F45" t="str">
            <v>03</v>
          </cell>
          <cell r="G45" t="str">
            <v>03000</v>
          </cell>
          <cell r="H45" t="str">
            <v>96316788</v>
          </cell>
          <cell r="I45" t="str">
            <v>PIPE A-FRONT EXHAUST</v>
          </cell>
          <cell r="M45" t="str">
            <v>1</v>
          </cell>
          <cell r="N45" t="str">
            <v>1</v>
          </cell>
          <cell r="Q45" t="str">
            <v>1</v>
          </cell>
          <cell r="R45" t="str">
            <v>1</v>
          </cell>
        </row>
        <row r="46">
          <cell r="B46" t="str">
            <v>N</v>
          </cell>
          <cell r="C46" t="str">
            <v>O</v>
          </cell>
          <cell r="D46" t="str">
            <v>CB005-</v>
          </cell>
          <cell r="E46" t="str">
            <v>A</v>
          </cell>
          <cell r="F46" t="str">
            <v>03</v>
          </cell>
          <cell r="G46" t="str">
            <v>03000</v>
          </cell>
          <cell r="H46" t="str">
            <v>96507010</v>
          </cell>
          <cell r="I46" t="str">
            <v>PIPE A-FRONT EXHAUST</v>
          </cell>
          <cell r="M46" t="str">
            <v>1</v>
          </cell>
          <cell r="N46" t="str">
            <v>1</v>
          </cell>
          <cell r="Q46" t="str">
            <v>1</v>
          </cell>
          <cell r="R46" t="str">
            <v>1</v>
          </cell>
        </row>
        <row r="47">
          <cell r="D47" t="str">
            <v>CB005-</v>
          </cell>
          <cell r="E47" t="str">
            <v>A</v>
          </cell>
          <cell r="F47" t="str">
            <v>03</v>
          </cell>
          <cell r="G47" t="str">
            <v>11000</v>
          </cell>
          <cell r="H47" t="str">
            <v>96317836</v>
          </cell>
          <cell r="I47" t="str">
            <v>GASKET-EXHAUST,MUFFLER</v>
          </cell>
          <cell r="M47" t="str">
            <v>1</v>
          </cell>
          <cell r="N47" t="str">
            <v>1</v>
          </cell>
          <cell r="Q47" t="str">
            <v>1</v>
          </cell>
          <cell r="R47" t="str">
            <v>1</v>
          </cell>
        </row>
        <row r="48">
          <cell r="D48" t="str">
            <v>CB005-</v>
          </cell>
          <cell r="E48" t="str">
            <v>A</v>
          </cell>
          <cell r="F48" t="str">
            <v>04</v>
          </cell>
          <cell r="G48" t="str">
            <v>01000</v>
          </cell>
          <cell r="H48" t="str">
            <v>08311-28100</v>
          </cell>
          <cell r="I48" t="str">
            <v>NUT-FLANGE EXHAUST</v>
          </cell>
          <cell r="S48">
            <v>3</v>
          </cell>
          <cell r="T48">
            <v>3</v>
          </cell>
        </row>
        <row r="49">
          <cell r="D49" t="str">
            <v>CB005-</v>
          </cell>
          <cell r="E49" t="str">
            <v>A</v>
          </cell>
          <cell r="F49" t="str">
            <v>04</v>
          </cell>
          <cell r="G49" t="str">
            <v>02000</v>
          </cell>
          <cell r="H49" t="str">
            <v>96314232</v>
          </cell>
          <cell r="I49" t="str">
            <v>GASKET-EXHAUST,FRONT PIPE</v>
          </cell>
          <cell r="S49">
            <v>1</v>
          </cell>
          <cell r="T49">
            <v>1</v>
          </cell>
        </row>
        <row r="50">
          <cell r="D50" t="str">
            <v>CB005-</v>
          </cell>
          <cell r="E50" t="str">
            <v>A</v>
          </cell>
          <cell r="F50" t="str">
            <v>04</v>
          </cell>
          <cell r="G50" t="str">
            <v>03000</v>
          </cell>
          <cell r="H50" t="str">
            <v>96273796</v>
          </cell>
          <cell r="I50" t="str">
            <v>PIPE A-FRONT EXHAUST</v>
          </cell>
          <cell r="S50">
            <v>1</v>
          </cell>
          <cell r="T50">
            <v>1</v>
          </cell>
        </row>
        <row r="51">
          <cell r="B51" t="str">
            <v>N</v>
          </cell>
          <cell r="C51" t="str">
            <v>X</v>
          </cell>
          <cell r="D51" t="str">
            <v>CB005-</v>
          </cell>
          <cell r="E51" t="str">
            <v>A</v>
          </cell>
          <cell r="F51" t="str">
            <v>04</v>
          </cell>
          <cell r="G51" t="str">
            <v>18000</v>
          </cell>
          <cell r="H51" t="str">
            <v>96316784</v>
          </cell>
          <cell r="I51" t="str">
            <v>SHIELD-PROTV,CONV,CTLTC.</v>
          </cell>
          <cell r="S51">
            <v>1</v>
          </cell>
          <cell r="T51">
            <v>1</v>
          </cell>
        </row>
        <row r="52">
          <cell r="D52" t="str">
            <v>CB005-</v>
          </cell>
          <cell r="E52" t="str">
            <v>A</v>
          </cell>
          <cell r="F52" t="str">
            <v>04</v>
          </cell>
          <cell r="G52" t="str">
            <v>19000</v>
          </cell>
          <cell r="H52" t="str">
            <v>01957-06100-000</v>
          </cell>
          <cell r="I52" t="str">
            <v>BOLT,SHIELD-CONV,CTLTC</v>
          </cell>
          <cell r="S52">
            <v>3</v>
          </cell>
          <cell r="T52">
            <v>3</v>
          </cell>
        </row>
        <row r="53">
          <cell r="D53" t="str">
            <v>CB005-</v>
          </cell>
          <cell r="E53" t="str">
            <v>A</v>
          </cell>
          <cell r="F53" t="str">
            <v>04</v>
          </cell>
          <cell r="G53" t="str">
            <v>20000</v>
          </cell>
          <cell r="H53" t="str">
            <v>96317836</v>
          </cell>
          <cell r="I53" t="str">
            <v>GASKET-EXHAUST,MUFFLER</v>
          </cell>
          <cell r="S53">
            <v>1</v>
          </cell>
          <cell r="T53">
            <v>1</v>
          </cell>
        </row>
        <row r="54">
          <cell r="D54" t="str">
            <v>CB005-</v>
          </cell>
          <cell r="E54" t="str">
            <v>A</v>
          </cell>
          <cell r="F54" t="str">
            <v>06</v>
          </cell>
          <cell r="G54" t="str">
            <v>01000</v>
          </cell>
          <cell r="H54" t="str">
            <v>08311-28100</v>
          </cell>
          <cell r="I54" t="str">
            <v>NUT-FLANGE EXHAUST</v>
          </cell>
          <cell r="U54" t="str">
            <v>3</v>
          </cell>
          <cell r="V54" t="str">
            <v>3</v>
          </cell>
        </row>
        <row r="55">
          <cell r="D55" t="str">
            <v>CB005-</v>
          </cell>
          <cell r="E55" t="str">
            <v>A</v>
          </cell>
          <cell r="F55" t="str">
            <v>06</v>
          </cell>
          <cell r="G55" t="str">
            <v>02000</v>
          </cell>
          <cell r="H55" t="str">
            <v>96314232</v>
          </cell>
          <cell r="I55" t="str">
            <v>GASKET-EXHAUST,FRONT PIPE</v>
          </cell>
          <cell r="U55" t="str">
            <v>1</v>
          </cell>
          <cell r="V55" t="str">
            <v>1</v>
          </cell>
        </row>
        <row r="56">
          <cell r="D56" t="str">
            <v>CB005-</v>
          </cell>
          <cell r="E56" t="str">
            <v>A</v>
          </cell>
          <cell r="F56" t="str">
            <v>06</v>
          </cell>
          <cell r="G56" t="str">
            <v>03000</v>
          </cell>
          <cell r="H56" t="str">
            <v>96288966</v>
          </cell>
          <cell r="I56" t="str">
            <v>PIPE A-FRONT EXHAUST</v>
          </cell>
          <cell r="U56" t="str">
            <v>1</v>
          </cell>
          <cell r="V56" t="str">
            <v>1</v>
          </cell>
        </row>
        <row r="57">
          <cell r="D57" t="str">
            <v>CB005-</v>
          </cell>
          <cell r="E57" t="str">
            <v>A</v>
          </cell>
          <cell r="F57" t="str">
            <v>06</v>
          </cell>
          <cell r="G57" t="str">
            <v>11000</v>
          </cell>
          <cell r="H57" t="str">
            <v>96317836</v>
          </cell>
          <cell r="I57" t="str">
            <v>GASKET-EXHAUST,MUFFLER</v>
          </cell>
          <cell r="U57" t="str">
            <v>1</v>
          </cell>
          <cell r="V57" t="str">
            <v>1</v>
          </cell>
        </row>
        <row r="58">
          <cell r="D58" t="str">
            <v>CB010-</v>
          </cell>
          <cell r="E58" t="str">
            <v>A</v>
          </cell>
          <cell r="F58" t="str">
            <v>02</v>
          </cell>
          <cell r="G58" t="str">
            <v>01000</v>
          </cell>
          <cell r="H58" t="str">
            <v>08311-28100</v>
          </cell>
          <cell r="I58" t="str">
            <v>NUT-FLANGE EXHAUST</v>
          </cell>
          <cell r="K58">
            <v>2</v>
          </cell>
          <cell r="L58">
            <v>2</v>
          </cell>
          <cell r="M58" t="str">
            <v>2</v>
          </cell>
          <cell r="N58" t="str">
            <v>2</v>
          </cell>
          <cell r="Q58" t="str">
            <v>2</v>
          </cell>
          <cell r="R58" t="str">
            <v>2</v>
          </cell>
        </row>
        <row r="59">
          <cell r="D59" t="str">
            <v>CB010-</v>
          </cell>
          <cell r="E59" t="str">
            <v>A</v>
          </cell>
          <cell r="F59" t="str">
            <v>02</v>
          </cell>
          <cell r="G59" t="str">
            <v>01500</v>
          </cell>
          <cell r="H59" t="str">
            <v>96323065</v>
          </cell>
          <cell r="I59" t="str">
            <v>MUFFLER SET-EXHAUST,FRONT</v>
          </cell>
          <cell r="K59">
            <v>1</v>
          </cell>
          <cell r="L59">
            <v>1</v>
          </cell>
          <cell r="M59" t="str">
            <v>1</v>
          </cell>
          <cell r="N59" t="str">
            <v>1</v>
          </cell>
          <cell r="Q59" t="str">
            <v>1</v>
          </cell>
          <cell r="R59" t="str">
            <v>1</v>
          </cell>
        </row>
        <row r="60">
          <cell r="D60" t="str">
            <v>CB010-</v>
          </cell>
          <cell r="E60" t="str">
            <v>A</v>
          </cell>
          <cell r="F60" t="str">
            <v>02</v>
          </cell>
          <cell r="G60" t="str">
            <v>10000</v>
          </cell>
          <cell r="H60" t="str">
            <v>96317840</v>
          </cell>
          <cell r="I60" t="str">
            <v>CLAMP A-EXHAUST</v>
          </cell>
          <cell r="K60">
            <v>1</v>
          </cell>
          <cell r="L60">
            <v>1</v>
          </cell>
          <cell r="M60" t="str">
            <v>1</v>
          </cell>
          <cell r="N60" t="str">
            <v>1</v>
          </cell>
          <cell r="Q60" t="str">
            <v>1</v>
          </cell>
          <cell r="R60" t="str">
            <v>1</v>
          </cell>
        </row>
        <row r="61">
          <cell r="D61" t="str">
            <v>CB010-</v>
          </cell>
          <cell r="E61" t="str">
            <v>A</v>
          </cell>
          <cell r="F61" t="str">
            <v>04</v>
          </cell>
          <cell r="G61" t="str">
            <v>01000</v>
          </cell>
          <cell r="H61" t="str">
            <v>08311-28100</v>
          </cell>
          <cell r="I61" t="str">
            <v>NUT-FLANGE EXHAUST</v>
          </cell>
          <cell r="S61">
            <v>2</v>
          </cell>
          <cell r="T61">
            <v>2</v>
          </cell>
          <cell r="U61" t="str">
            <v>2</v>
          </cell>
          <cell r="V61" t="str">
            <v>2</v>
          </cell>
        </row>
        <row r="62">
          <cell r="D62" t="str">
            <v>CB010-</v>
          </cell>
          <cell r="E62" t="str">
            <v>A</v>
          </cell>
          <cell r="F62" t="str">
            <v>04</v>
          </cell>
          <cell r="G62" t="str">
            <v>01500</v>
          </cell>
          <cell r="H62" t="str">
            <v>96323073</v>
          </cell>
          <cell r="I62" t="str">
            <v>MUFFLER SET-EXHAUST,FRONT</v>
          </cell>
          <cell r="S62">
            <v>1</v>
          </cell>
          <cell r="T62">
            <v>1</v>
          </cell>
          <cell r="U62" t="str">
            <v>1</v>
          </cell>
          <cell r="V62" t="str">
            <v>1</v>
          </cell>
        </row>
        <row r="63">
          <cell r="D63" t="str">
            <v>CB010-</v>
          </cell>
          <cell r="E63" t="str">
            <v>A</v>
          </cell>
          <cell r="F63" t="str">
            <v>04</v>
          </cell>
          <cell r="G63" t="str">
            <v>10000</v>
          </cell>
          <cell r="H63" t="str">
            <v>96317840</v>
          </cell>
          <cell r="I63" t="str">
            <v>CLAMP A-EXHAUST</v>
          </cell>
          <cell r="S63">
            <v>1</v>
          </cell>
          <cell r="T63">
            <v>1</v>
          </cell>
          <cell r="U63" t="str">
            <v>1</v>
          </cell>
          <cell r="V63" t="str">
            <v>1</v>
          </cell>
        </row>
        <row r="64">
          <cell r="D64" t="str">
            <v>CB020-</v>
          </cell>
          <cell r="E64" t="str">
            <v>A</v>
          </cell>
          <cell r="F64" t="str">
            <v>01</v>
          </cell>
          <cell r="G64" t="str">
            <v>00500</v>
          </cell>
          <cell r="H64" t="str">
            <v>96323062</v>
          </cell>
          <cell r="I64" t="str">
            <v>MUFFLER SET-EXHAUST,REAR</v>
          </cell>
          <cell r="Q64">
            <v>1</v>
          </cell>
          <cell r="R64">
            <v>1</v>
          </cell>
        </row>
        <row r="65">
          <cell r="D65" t="str">
            <v>CB020-</v>
          </cell>
          <cell r="E65" t="str">
            <v>A</v>
          </cell>
          <cell r="F65" t="str">
            <v>02</v>
          </cell>
          <cell r="G65" t="str">
            <v>00500</v>
          </cell>
          <cell r="H65" t="str">
            <v>96323045</v>
          </cell>
          <cell r="I65" t="str">
            <v>MUFFLER SET-EXHAUST,REAR</v>
          </cell>
          <cell r="K65">
            <v>1</v>
          </cell>
          <cell r="L65">
            <v>1</v>
          </cell>
          <cell r="M65" t="str">
            <v>1</v>
          </cell>
          <cell r="N65" t="str">
            <v>1</v>
          </cell>
        </row>
        <row r="66">
          <cell r="D66" t="str">
            <v>CB020-</v>
          </cell>
          <cell r="E66" t="str">
            <v>A</v>
          </cell>
          <cell r="F66" t="str">
            <v>03</v>
          </cell>
          <cell r="G66" t="str">
            <v>00500</v>
          </cell>
          <cell r="H66" t="str">
            <v>96323074</v>
          </cell>
          <cell r="I66" t="str">
            <v>MUFFLER SET-EXHAUST,REAR</v>
          </cell>
          <cell r="S66">
            <v>1</v>
          </cell>
          <cell r="T66">
            <v>1</v>
          </cell>
          <cell r="U66">
            <v>1</v>
          </cell>
          <cell r="V66">
            <v>1</v>
          </cell>
        </row>
        <row r="67">
          <cell r="D67" t="str">
            <v>CB030-</v>
          </cell>
          <cell r="E67" t="str">
            <v>A</v>
          </cell>
          <cell r="F67" t="str">
            <v>01</v>
          </cell>
          <cell r="G67" t="str">
            <v>01000</v>
          </cell>
          <cell r="H67" t="str">
            <v>01957-06100-000</v>
          </cell>
          <cell r="I67" t="str">
            <v>BOLT,SHIELD-REAR MUFFLER</v>
          </cell>
          <cell r="K67">
            <v>2</v>
          </cell>
          <cell r="L67">
            <v>2</v>
          </cell>
          <cell r="M67" t="str">
            <v>2</v>
          </cell>
          <cell r="N67" t="str">
            <v>2</v>
          </cell>
          <cell r="Q67" t="str">
            <v>2</v>
          </cell>
          <cell r="R67" t="str">
            <v>2</v>
          </cell>
          <cell r="U67" t="str">
            <v>2</v>
          </cell>
          <cell r="V67" t="str">
            <v>2</v>
          </cell>
        </row>
        <row r="68">
          <cell r="D68" t="str">
            <v>CB030-</v>
          </cell>
          <cell r="E68" t="str">
            <v>A</v>
          </cell>
          <cell r="F68" t="str">
            <v>01</v>
          </cell>
          <cell r="G68" t="str">
            <v>02000</v>
          </cell>
          <cell r="H68" t="str">
            <v>96316786</v>
          </cell>
          <cell r="I68" t="str">
            <v>SHIELD-PROTV,REAR MUFFLER</v>
          </cell>
          <cell r="K68">
            <v>1</v>
          </cell>
          <cell r="L68">
            <v>1</v>
          </cell>
          <cell r="M68" t="str">
            <v>1</v>
          </cell>
          <cell r="N68" t="str">
            <v>1</v>
          </cell>
          <cell r="Q68" t="str">
            <v>1</v>
          </cell>
          <cell r="R68" t="str">
            <v>1</v>
          </cell>
          <cell r="U68" t="str">
            <v>1</v>
          </cell>
          <cell r="V68" t="str">
            <v>1</v>
          </cell>
        </row>
        <row r="69">
          <cell r="D69" t="str">
            <v>CB030-</v>
          </cell>
          <cell r="E69" t="str">
            <v>A</v>
          </cell>
          <cell r="F69" t="str">
            <v>02</v>
          </cell>
          <cell r="G69" t="str">
            <v>01000</v>
          </cell>
          <cell r="H69" t="str">
            <v>01957-06100-000</v>
          </cell>
          <cell r="I69" t="str">
            <v>BOLT,SHIELD-REAR MUFFLER</v>
          </cell>
          <cell r="K69">
            <v>2</v>
          </cell>
          <cell r="L69">
            <v>2</v>
          </cell>
          <cell r="S69">
            <v>2</v>
          </cell>
          <cell r="T69">
            <v>2</v>
          </cell>
        </row>
        <row r="70">
          <cell r="D70" t="str">
            <v>CB030-</v>
          </cell>
          <cell r="E70" t="str">
            <v>A</v>
          </cell>
          <cell r="F70" t="str">
            <v>02</v>
          </cell>
          <cell r="G70" t="str">
            <v>02000</v>
          </cell>
          <cell r="H70" t="str">
            <v>96316786</v>
          </cell>
          <cell r="I70" t="str">
            <v>SHIELD-PROTV,REAR MUFFLER</v>
          </cell>
          <cell r="K70">
            <v>1</v>
          </cell>
          <cell r="L70">
            <v>1</v>
          </cell>
          <cell r="S70">
            <v>1</v>
          </cell>
          <cell r="T70">
            <v>1</v>
          </cell>
        </row>
        <row r="71">
          <cell r="D71" t="str">
            <v>CB030-</v>
          </cell>
          <cell r="E71" t="str">
            <v>A</v>
          </cell>
          <cell r="F71" t="str">
            <v>02</v>
          </cell>
          <cell r="G71" t="str">
            <v>03000</v>
          </cell>
          <cell r="H71" t="str">
            <v>09137-08005-000</v>
          </cell>
          <cell r="I71" t="str">
            <v>SCREW,W/WASHER</v>
          </cell>
          <cell r="K71">
            <v>1</v>
          </cell>
          <cell r="L71">
            <v>1</v>
          </cell>
          <cell r="S71">
            <v>1</v>
          </cell>
          <cell r="T71">
            <v>1</v>
          </cell>
        </row>
        <row r="72">
          <cell r="D72" t="str">
            <v>CB030-</v>
          </cell>
          <cell r="E72" t="str">
            <v>A</v>
          </cell>
          <cell r="F72" t="str">
            <v>02</v>
          </cell>
          <cell r="G72" t="str">
            <v>05000</v>
          </cell>
          <cell r="H72" t="str">
            <v>96289334</v>
          </cell>
          <cell r="I72" t="str">
            <v>SHIELD-PROTV,FRONT MUFFLER</v>
          </cell>
          <cell r="K72">
            <v>1</v>
          </cell>
          <cell r="L72">
            <v>1</v>
          </cell>
          <cell r="S72">
            <v>1</v>
          </cell>
          <cell r="T72">
            <v>1</v>
          </cell>
        </row>
        <row r="73">
          <cell r="D73" t="str">
            <v>CB030-</v>
          </cell>
          <cell r="E73" t="str">
            <v>A</v>
          </cell>
          <cell r="F73" t="str">
            <v>02</v>
          </cell>
          <cell r="G73" t="str">
            <v>09000</v>
          </cell>
          <cell r="H73" t="str">
            <v>96289276</v>
          </cell>
          <cell r="I73" t="str">
            <v>CLAMP A-EXH, SHIELD</v>
          </cell>
          <cell r="K73">
            <v>1</v>
          </cell>
          <cell r="L73">
            <v>1</v>
          </cell>
          <cell r="S73">
            <v>1</v>
          </cell>
          <cell r="T73">
            <v>1</v>
          </cell>
        </row>
        <row r="74">
          <cell r="D74" t="str">
            <v>CB030-</v>
          </cell>
          <cell r="E74" t="str">
            <v>A</v>
          </cell>
          <cell r="F74" t="str">
            <v>02</v>
          </cell>
          <cell r="G74" t="str">
            <v>09500</v>
          </cell>
          <cell r="H74" t="str">
            <v>01957-08203-000</v>
          </cell>
          <cell r="I74" t="str">
            <v>BOLT</v>
          </cell>
          <cell r="K74">
            <v>1</v>
          </cell>
          <cell r="L74">
            <v>1</v>
          </cell>
          <cell r="S74">
            <v>1</v>
          </cell>
          <cell r="T74">
            <v>1</v>
          </cell>
        </row>
        <row r="75">
          <cell r="D75" t="str">
            <v>CB030-</v>
          </cell>
          <cell r="E75" t="str">
            <v>A</v>
          </cell>
          <cell r="F75" t="str">
            <v>02</v>
          </cell>
          <cell r="G75" t="str">
            <v>10000</v>
          </cell>
          <cell r="H75" t="str">
            <v>09160-08085-000</v>
          </cell>
          <cell r="I75" t="str">
            <v>WASHER-PLAIN</v>
          </cell>
          <cell r="K75">
            <v>2</v>
          </cell>
          <cell r="L75">
            <v>2</v>
          </cell>
          <cell r="S75">
            <v>2</v>
          </cell>
          <cell r="T75">
            <v>2</v>
          </cell>
        </row>
        <row r="76">
          <cell r="D76" t="str">
            <v>CB030-</v>
          </cell>
          <cell r="E76" t="str">
            <v>A</v>
          </cell>
          <cell r="F76" t="str">
            <v>02</v>
          </cell>
          <cell r="G76" t="str">
            <v>11000</v>
          </cell>
          <cell r="H76" t="str">
            <v>08316-28083</v>
          </cell>
          <cell r="I76" t="str">
            <v>NUT,SHIELD-FRT MUFFLER PIPE</v>
          </cell>
          <cell r="K76">
            <v>1</v>
          </cell>
          <cell r="L76">
            <v>1</v>
          </cell>
          <cell r="S76">
            <v>1</v>
          </cell>
          <cell r="T76">
            <v>1</v>
          </cell>
        </row>
        <row r="77">
          <cell r="D77" t="str">
            <v>CB030-</v>
          </cell>
          <cell r="E77" t="str">
            <v>A</v>
          </cell>
          <cell r="F77" t="str">
            <v>02</v>
          </cell>
          <cell r="G77" t="str">
            <v>12000</v>
          </cell>
          <cell r="H77" t="str">
            <v>96289331</v>
          </cell>
          <cell r="I77" t="str">
            <v>SHIELD-PROTV, FRT MUFFLER PIPE</v>
          </cell>
          <cell r="K77">
            <v>1</v>
          </cell>
          <cell r="L77">
            <v>1</v>
          </cell>
          <cell r="S77">
            <v>1</v>
          </cell>
          <cell r="T77">
            <v>1</v>
          </cell>
        </row>
        <row r="78">
          <cell r="D78" t="str">
            <v>CB030-</v>
          </cell>
          <cell r="E78" t="str">
            <v>A</v>
          </cell>
          <cell r="F78" t="str">
            <v>02</v>
          </cell>
          <cell r="G78" t="str">
            <v>13000</v>
          </cell>
          <cell r="H78" t="str">
            <v>09137-08005-000</v>
          </cell>
          <cell r="I78" t="str">
            <v>SCREW,W/WASHER</v>
          </cell>
          <cell r="K78">
            <v>1</v>
          </cell>
          <cell r="L78">
            <v>1</v>
          </cell>
          <cell r="S78">
            <v>1</v>
          </cell>
          <cell r="T78">
            <v>1</v>
          </cell>
        </row>
        <row r="79">
          <cell r="D79" t="str">
            <v>CB030-</v>
          </cell>
          <cell r="E79" t="str">
            <v>A</v>
          </cell>
          <cell r="F79" t="str">
            <v>02</v>
          </cell>
          <cell r="G79" t="str">
            <v>15000</v>
          </cell>
          <cell r="H79" t="str">
            <v>96289332</v>
          </cell>
          <cell r="I79" t="str">
            <v>SHIELD-PROTV, REAR MUFFLER RH</v>
          </cell>
          <cell r="K79">
            <v>1</v>
          </cell>
          <cell r="L79">
            <v>1</v>
          </cell>
          <cell r="S79">
            <v>1</v>
          </cell>
          <cell r="T79">
            <v>1</v>
          </cell>
        </row>
        <row r="80">
          <cell r="D80" t="str">
            <v>CB150-</v>
          </cell>
          <cell r="E80" t="str">
            <v>A</v>
          </cell>
          <cell r="F80" t="str">
            <v>01</v>
          </cell>
          <cell r="G80" t="str">
            <v>01000</v>
          </cell>
          <cell r="H80" t="str">
            <v>09103-08035</v>
          </cell>
          <cell r="I80" t="str">
            <v>BOLT-ENG MTG FRT, ENG SIDE</v>
          </cell>
          <cell r="K80">
            <v>3</v>
          </cell>
          <cell r="L80">
            <v>3</v>
          </cell>
          <cell r="M80" t="str">
            <v>3</v>
          </cell>
          <cell r="N80" t="str">
            <v>3</v>
          </cell>
          <cell r="Q80" t="str">
            <v>3</v>
          </cell>
          <cell r="R80" t="str">
            <v>3</v>
          </cell>
          <cell r="S80">
            <v>3</v>
          </cell>
          <cell r="T80">
            <v>3</v>
          </cell>
          <cell r="U80" t="str">
            <v>3</v>
          </cell>
          <cell r="V80" t="str">
            <v>3</v>
          </cell>
        </row>
        <row r="81">
          <cell r="D81" t="str">
            <v>CB150-</v>
          </cell>
          <cell r="E81" t="str">
            <v>A</v>
          </cell>
          <cell r="F81" t="str">
            <v>01</v>
          </cell>
          <cell r="G81" t="str">
            <v>02000</v>
          </cell>
          <cell r="H81" t="str">
            <v>02803-12803</v>
          </cell>
          <cell r="I81" t="str">
            <v>BOLT-DAMP BUSH</v>
          </cell>
          <cell r="K81">
            <v>1</v>
          </cell>
          <cell r="L81">
            <v>1</v>
          </cell>
          <cell r="M81" t="str">
            <v>1</v>
          </cell>
          <cell r="N81" t="str">
            <v>1</v>
          </cell>
          <cell r="Q81" t="str">
            <v>1</v>
          </cell>
          <cell r="R81" t="str">
            <v>1</v>
          </cell>
          <cell r="S81">
            <v>1</v>
          </cell>
          <cell r="T81">
            <v>1</v>
          </cell>
          <cell r="U81" t="str">
            <v>1</v>
          </cell>
          <cell r="V81" t="str">
            <v>1</v>
          </cell>
        </row>
        <row r="82">
          <cell r="D82" t="str">
            <v>CB150-</v>
          </cell>
          <cell r="E82" t="str">
            <v>A</v>
          </cell>
          <cell r="F82" t="str">
            <v>01</v>
          </cell>
          <cell r="G82" t="str">
            <v>03000</v>
          </cell>
          <cell r="H82" t="str">
            <v>08316-28123</v>
          </cell>
          <cell r="I82" t="str">
            <v>NUT-DAMP BUSH</v>
          </cell>
          <cell r="K82">
            <v>1</v>
          </cell>
          <cell r="L82">
            <v>1</v>
          </cell>
          <cell r="M82" t="str">
            <v>1</v>
          </cell>
          <cell r="N82" t="str">
            <v>1</v>
          </cell>
          <cell r="Q82" t="str">
            <v>1</v>
          </cell>
          <cell r="R82" t="str">
            <v>1</v>
          </cell>
          <cell r="S82">
            <v>1</v>
          </cell>
          <cell r="T82">
            <v>1</v>
          </cell>
          <cell r="U82" t="str">
            <v>1</v>
          </cell>
          <cell r="V82" t="str">
            <v>1</v>
          </cell>
        </row>
        <row r="83">
          <cell r="D83" t="str">
            <v>CB150-</v>
          </cell>
          <cell r="E83" t="str">
            <v>A</v>
          </cell>
          <cell r="F83" t="str">
            <v>01</v>
          </cell>
          <cell r="G83" t="str">
            <v>04000</v>
          </cell>
          <cell r="H83" t="str">
            <v>09103-08025</v>
          </cell>
          <cell r="I83" t="str">
            <v>BOLT-ENG MTG FRT</v>
          </cell>
          <cell r="K83">
            <v>1</v>
          </cell>
          <cell r="L83">
            <v>1</v>
          </cell>
          <cell r="M83" t="str">
            <v>1</v>
          </cell>
          <cell r="N83" t="str">
            <v>1</v>
          </cell>
          <cell r="Q83" t="str">
            <v>1</v>
          </cell>
          <cell r="R83" t="str">
            <v>1</v>
          </cell>
          <cell r="S83">
            <v>1</v>
          </cell>
          <cell r="T83">
            <v>1</v>
          </cell>
          <cell r="U83" t="str">
            <v>1</v>
          </cell>
          <cell r="V83" t="str">
            <v>1</v>
          </cell>
        </row>
        <row r="84">
          <cell r="D84" t="str">
            <v>CB150-</v>
          </cell>
          <cell r="E84" t="str">
            <v>A</v>
          </cell>
          <cell r="F84" t="str">
            <v>01</v>
          </cell>
          <cell r="G84" t="str">
            <v>05000</v>
          </cell>
          <cell r="H84" t="str">
            <v>09160-08093-000</v>
          </cell>
          <cell r="I84" t="str">
            <v>WASHER-PLAIN</v>
          </cell>
          <cell r="K84">
            <v>1</v>
          </cell>
          <cell r="L84">
            <v>1</v>
          </cell>
          <cell r="M84" t="str">
            <v>1</v>
          </cell>
          <cell r="N84" t="str">
            <v>1</v>
          </cell>
          <cell r="Q84" t="str">
            <v>1</v>
          </cell>
          <cell r="R84" t="str">
            <v>1</v>
          </cell>
          <cell r="S84">
            <v>1</v>
          </cell>
          <cell r="T84">
            <v>1</v>
          </cell>
          <cell r="U84" t="str">
            <v>1</v>
          </cell>
          <cell r="V84" t="str">
            <v>1</v>
          </cell>
        </row>
        <row r="85">
          <cell r="D85" t="str">
            <v>CB150-</v>
          </cell>
          <cell r="E85" t="str">
            <v>A</v>
          </cell>
          <cell r="F85" t="str">
            <v>01</v>
          </cell>
          <cell r="G85" t="str">
            <v>06000</v>
          </cell>
          <cell r="H85" t="str">
            <v>09103-10072</v>
          </cell>
          <cell r="I85" t="str">
            <v>BOLT-ENG MTG FRT</v>
          </cell>
          <cell r="K85">
            <v>2</v>
          </cell>
          <cell r="L85">
            <v>2</v>
          </cell>
          <cell r="M85" t="str">
            <v>2</v>
          </cell>
          <cell r="N85" t="str">
            <v>2</v>
          </cell>
          <cell r="Q85" t="str">
            <v>2</v>
          </cell>
          <cell r="R85" t="str">
            <v>2</v>
          </cell>
          <cell r="S85">
            <v>2</v>
          </cell>
          <cell r="T85">
            <v>2</v>
          </cell>
          <cell r="U85" t="str">
            <v>2</v>
          </cell>
          <cell r="V85" t="str">
            <v>2</v>
          </cell>
        </row>
        <row r="86">
          <cell r="D86" t="str">
            <v>CB150-</v>
          </cell>
          <cell r="E86" t="str">
            <v>A</v>
          </cell>
          <cell r="F86" t="str">
            <v>01</v>
          </cell>
          <cell r="G86" t="str">
            <v>07000</v>
          </cell>
          <cell r="H86" t="str">
            <v>09160-10009</v>
          </cell>
          <cell r="I86" t="str">
            <v>WASHER-PLAIN</v>
          </cell>
          <cell r="K86">
            <v>2</v>
          </cell>
          <cell r="L86">
            <v>2</v>
          </cell>
          <cell r="M86" t="str">
            <v>2</v>
          </cell>
          <cell r="N86" t="str">
            <v>2</v>
          </cell>
          <cell r="Q86" t="str">
            <v>2</v>
          </cell>
          <cell r="R86" t="str">
            <v>2</v>
          </cell>
          <cell r="S86">
            <v>2</v>
          </cell>
          <cell r="T86">
            <v>2</v>
          </cell>
          <cell r="U86" t="str">
            <v>2</v>
          </cell>
          <cell r="V86" t="str">
            <v>2</v>
          </cell>
        </row>
        <row r="87">
          <cell r="D87" t="str">
            <v>CB150-</v>
          </cell>
          <cell r="E87" t="str">
            <v>A</v>
          </cell>
          <cell r="F87" t="str">
            <v>01</v>
          </cell>
          <cell r="G87" t="str">
            <v>08000</v>
          </cell>
          <cell r="H87" t="str">
            <v>96507808</v>
          </cell>
          <cell r="I87" t="str">
            <v>BRKT-ENG MTG FRT,ENG SIDE</v>
          </cell>
          <cell r="K87">
            <v>1</v>
          </cell>
          <cell r="L87">
            <v>1</v>
          </cell>
          <cell r="M87" t="str">
            <v>1</v>
          </cell>
          <cell r="N87" t="str">
            <v>1</v>
          </cell>
          <cell r="Q87" t="str">
            <v>1</v>
          </cell>
          <cell r="R87" t="str">
            <v>1</v>
          </cell>
          <cell r="S87">
            <v>1</v>
          </cell>
          <cell r="T87">
            <v>1</v>
          </cell>
          <cell r="U87" t="str">
            <v>1</v>
          </cell>
          <cell r="V87" t="str">
            <v>1</v>
          </cell>
        </row>
        <row r="88">
          <cell r="D88" t="str">
            <v>CB150-</v>
          </cell>
          <cell r="E88" t="str">
            <v>A</v>
          </cell>
          <cell r="F88" t="str">
            <v>01</v>
          </cell>
          <cell r="G88" t="str">
            <v>12000</v>
          </cell>
          <cell r="H88" t="str">
            <v>96280258</v>
          </cell>
          <cell r="I88" t="str">
            <v>DAMPING BUSH A-ENG MTG FRT</v>
          </cell>
          <cell r="K88">
            <v>1</v>
          </cell>
          <cell r="L88">
            <v>1</v>
          </cell>
          <cell r="M88" t="str">
            <v>1</v>
          </cell>
          <cell r="N88" t="str">
            <v>1</v>
          </cell>
          <cell r="Q88" t="str">
            <v>1</v>
          </cell>
          <cell r="R88" t="str">
            <v>1</v>
          </cell>
          <cell r="S88">
            <v>1</v>
          </cell>
          <cell r="T88">
            <v>1</v>
          </cell>
          <cell r="U88" t="str">
            <v>1</v>
          </cell>
          <cell r="V88" t="str">
            <v>1</v>
          </cell>
        </row>
        <row r="89">
          <cell r="D89" t="str">
            <v>CB160-</v>
          </cell>
          <cell r="E89" t="str">
            <v>A</v>
          </cell>
          <cell r="F89" t="str">
            <v>01</v>
          </cell>
          <cell r="G89" t="str">
            <v>01000</v>
          </cell>
          <cell r="H89" t="str">
            <v>02803-12853</v>
          </cell>
          <cell r="I89" t="str">
            <v>BOLT-NON GP HEXAGON FLANGE</v>
          </cell>
          <cell r="S89" t="str">
            <v>1</v>
          </cell>
          <cell r="T89" t="str">
            <v>1</v>
          </cell>
          <cell r="U89" t="str">
            <v>1</v>
          </cell>
          <cell r="V89" t="str">
            <v>1</v>
          </cell>
        </row>
        <row r="90">
          <cell r="D90" t="str">
            <v>CB160-</v>
          </cell>
          <cell r="E90" t="str">
            <v>A</v>
          </cell>
          <cell r="F90" t="str">
            <v>01</v>
          </cell>
          <cell r="G90" t="str">
            <v>02000</v>
          </cell>
          <cell r="H90" t="str">
            <v>08316-28123</v>
          </cell>
          <cell r="I90" t="str">
            <v>NUT-HEXAGON FLANGE</v>
          </cell>
          <cell r="S90" t="str">
            <v>1</v>
          </cell>
          <cell r="T90" t="str">
            <v>1</v>
          </cell>
          <cell r="U90" t="str">
            <v>1</v>
          </cell>
          <cell r="V90" t="str">
            <v>1</v>
          </cell>
        </row>
        <row r="91">
          <cell r="D91" t="str">
            <v>CB160-</v>
          </cell>
          <cell r="E91" t="str">
            <v>A</v>
          </cell>
          <cell r="F91" t="str">
            <v>01</v>
          </cell>
          <cell r="G91" t="str">
            <v>03000</v>
          </cell>
          <cell r="H91" t="str">
            <v>09103-12043</v>
          </cell>
          <cell r="I91" t="str">
            <v>BOLT-HEXAGON FLANGE</v>
          </cell>
          <cell r="S91" t="str">
            <v>1</v>
          </cell>
          <cell r="T91" t="str">
            <v>1</v>
          </cell>
          <cell r="U91" t="str">
            <v>1</v>
          </cell>
          <cell r="V91" t="str">
            <v>1</v>
          </cell>
        </row>
        <row r="92">
          <cell r="D92" t="str">
            <v>CB160-</v>
          </cell>
          <cell r="E92" t="str">
            <v>A</v>
          </cell>
          <cell r="F92" t="str">
            <v>01</v>
          </cell>
          <cell r="G92" t="str">
            <v>03100</v>
          </cell>
          <cell r="H92" t="str">
            <v>08321-31123-000</v>
          </cell>
          <cell r="I92" t="str">
            <v>WASHER-SPRING</v>
          </cell>
          <cell r="S92" t="str">
            <v>1</v>
          </cell>
          <cell r="T92" t="str">
            <v>1</v>
          </cell>
          <cell r="U92" t="str">
            <v>1</v>
          </cell>
          <cell r="V92" t="str">
            <v>1</v>
          </cell>
        </row>
        <row r="93">
          <cell r="D93" t="str">
            <v>CB160-</v>
          </cell>
          <cell r="E93" t="str">
            <v>A</v>
          </cell>
          <cell r="F93" t="str">
            <v>01</v>
          </cell>
          <cell r="G93" t="str">
            <v>03200</v>
          </cell>
          <cell r="H93" t="str">
            <v>09160A12078-000</v>
          </cell>
          <cell r="I93" t="str">
            <v>PLAIN WASHER</v>
          </cell>
          <cell r="S93" t="str">
            <v>1</v>
          </cell>
          <cell r="T93" t="str">
            <v>1</v>
          </cell>
          <cell r="U93" t="str">
            <v>1</v>
          </cell>
          <cell r="V93" t="str">
            <v>1</v>
          </cell>
        </row>
        <row r="94">
          <cell r="D94" t="str">
            <v>CB160-</v>
          </cell>
          <cell r="E94" t="str">
            <v>A</v>
          </cell>
          <cell r="F94" t="str">
            <v>01</v>
          </cell>
          <cell r="G94" t="str">
            <v>04000</v>
          </cell>
          <cell r="H94" t="str">
            <v>96314229</v>
          </cell>
          <cell r="I94" t="str">
            <v>ROD A-REACTION</v>
          </cell>
          <cell r="S94" t="str">
            <v>1</v>
          </cell>
          <cell r="T94" t="str">
            <v>1</v>
          </cell>
          <cell r="U94" t="str">
            <v>1</v>
          </cell>
          <cell r="V94" t="str">
            <v>1</v>
          </cell>
        </row>
        <row r="95">
          <cell r="D95" t="str">
            <v>CB160-</v>
          </cell>
          <cell r="E95" t="str">
            <v>A</v>
          </cell>
          <cell r="F95" t="str">
            <v>01</v>
          </cell>
          <cell r="G95" t="str">
            <v>11000</v>
          </cell>
          <cell r="H95" t="str">
            <v>09103-08037</v>
          </cell>
          <cell r="I95" t="str">
            <v>BOLT</v>
          </cell>
          <cell r="S95">
            <v>1</v>
          </cell>
          <cell r="T95">
            <v>1</v>
          </cell>
          <cell r="U95">
            <v>1</v>
          </cell>
          <cell r="V95">
            <v>1</v>
          </cell>
          <cell r="Y95" t="str">
            <v xml:space="preserve">E/G &amp; T/M ??? </v>
          </cell>
        </row>
        <row r="96">
          <cell r="D96" t="str">
            <v>CB160-</v>
          </cell>
          <cell r="E96" t="str">
            <v>A</v>
          </cell>
          <cell r="F96" t="str">
            <v>03</v>
          </cell>
          <cell r="G96" t="str">
            <v>01000</v>
          </cell>
          <cell r="H96" t="str">
            <v>02803-12853</v>
          </cell>
          <cell r="I96" t="str">
            <v>BOLT-NON GP HEXAGON FLANGE</v>
          </cell>
          <cell r="K96">
            <v>1</v>
          </cell>
          <cell r="L96">
            <v>1</v>
          </cell>
          <cell r="M96" t="str">
            <v>1</v>
          </cell>
          <cell r="N96" t="str">
            <v>1</v>
          </cell>
          <cell r="Q96" t="str">
            <v>1</v>
          </cell>
          <cell r="R96" t="str">
            <v>1</v>
          </cell>
        </row>
        <row r="97">
          <cell r="D97" t="str">
            <v>CB160-</v>
          </cell>
          <cell r="E97" t="str">
            <v>A</v>
          </cell>
          <cell r="F97" t="str">
            <v>03</v>
          </cell>
          <cell r="G97" t="str">
            <v>02000</v>
          </cell>
          <cell r="H97" t="str">
            <v>08316-28123</v>
          </cell>
          <cell r="I97" t="str">
            <v>NUT-HEXAGON FLANGE</v>
          </cell>
          <cell r="K97">
            <v>1</v>
          </cell>
          <cell r="L97">
            <v>1</v>
          </cell>
          <cell r="M97" t="str">
            <v>1</v>
          </cell>
          <cell r="N97" t="str">
            <v>1</v>
          </cell>
          <cell r="Q97" t="str">
            <v>1</v>
          </cell>
          <cell r="R97" t="str">
            <v>1</v>
          </cell>
        </row>
        <row r="98">
          <cell r="D98" t="str">
            <v>CB160-</v>
          </cell>
          <cell r="E98" t="str">
            <v>A</v>
          </cell>
          <cell r="F98" t="str">
            <v>03</v>
          </cell>
          <cell r="G98" t="str">
            <v>03000</v>
          </cell>
          <cell r="H98" t="str">
            <v>09103-12043</v>
          </cell>
          <cell r="I98" t="str">
            <v>BOLT-HEXAGON FLANGE</v>
          </cell>
          <cell r="K98">
            <v>1</v>
          </cell>
          <cell r="L98">
            <v>1</v>
          </cell>
          <cell r="M98" t="str">
            <v>1</v>
          </cell>
          <cell r="N98" t="str">
            <v>1</v>
          </cell>
          <cell r="Q98" t="str">
            <v>1</v>
          </cell>
          <cell r="R98" t="str">
            <v>1</v>
          </cell>
        </row>
        <row r="99">
          <cell r="D99" t="str">
            <v>CB160-</v>
          </cell>
          <cell r="E99" t="str">
            <v>A</v>
          </cell>
          <cell r="F99" t="str">
            <v>03</v>
          </cell>
          <cell r="G99" t="str">
            <v>03100</v>
          </cell>
          <cell r="H99" t="str">
            <v>08321-31123-000</v>
          </cell>
          <cell r="I99" t="str">
            <v>WASHER-SPRING</v>
          </cell>
          <cell r="K99">
            <v>1</v>
          </cell>
          <cell r="L99">
            <v>1</v>
          </cell>
          <cell r="M99" t="str">
            <v>1</v>
          </cell>
          <cell r="N99" t="str">
            <v>1</v>
          </cell>
          <cell r="Q99" t="str">
            <v>1</v>
          </cell>
          <cell r="R99" t="str">
            <v>1</v>
          </cell>
        </row>
        <row r="100">
          <cell r="D100" t="str">
            <v>CB160-</v>
          </cell>
          <cell r="E100" t="str">
            <v>A</v>
          </cell>
          <cell r="F100" t="str">
            <v>03</v>
          </cell>
          <cell r="G100" t="str">
            <v>03200</v>
          </cell>
          <cell r="H100" t="str">
            <v>09160A12078-000</v>
          </cell>
          <cell r="I100" t="str">
            <v>PLAIN WASHER</v>
          </cell>
          <cell r="K100">
            <v>1</v>
          </cell>
          <cell r="L100">
            <v>1</v>
          </cell>
          <cell r="M100" t="str">
            <v>1</v>
          </cell>
          <cell r="N100" t="str">
            <v>1</v>
          </cell>
          <cell r="Q100" t="str">
            <v>1</v>
          </cell>
          <cell r="R100" t="str">
            <v>1</v>
          </cell>
        </row>
        <row r="101">
          <cell r="D101" t="str">
            <v>CB160-</v>
          </cell>
          <cell r="E101" t="str">
            <v>A</v>
          </cell>
          <cell r="F101" t="str">
            <v>03</v>
          </cell>
          <cell r="G101" t="str">
            <v>04000</v>
          </cell>
          <cell r="H101" t="str">
            <v>96314229</v>
          </cell>
          <cell r="I101" t="str">
            <v>ROD A-REACTION</v>
          </cell>
          <cell r="K101">
            <v>1</v>
          </cell>
          <cell r="L101">
            <v>1</v>
          </cell>
          <cell r="M101" t="str">
            <v>1</v>
          </cell>
          <cell r="N101" t="str">
            <v>1</v>
          </cell>
          <cell r="Q101" t="str">
            <v>1</v>
          </cell>
          <cell r="R101" t="str">
            <v>1</v>
          </cell>
        </row>
        <row r="102">
          <cell r="D102" t="str">
            <v>CB170-</v>
          </cell>
          <cell r="E102" t="str">
            <v>A</v>
          </cell>
          <cell r="F102" t="str">
            <v>01</v>
          </cell>
          <cell r="G102" t="str">
            <v>03000</v>
          </cell>
          <cell r="H102" t="str">
            <v>02803-10253</v>
          </cell>
          <cell r="I102" t="str">
            <v>BOLT,DAMP BUSH T/M MT</v>
          </cell>
          <cell r="S102" t="str">
            <v>2</v>
          </cell>
          <cell r="T102" t="str">
            <v>2</v>
          </cell>
          <cell r="U102" t="str">
            <v>2</v>
          </cell>
          <cell r="V102" t="str">
            <v>2</v>
          </cell>
        </row>
        <row r="103">
          <cell r="D103" t="str">
            <v>CB170-</v>
          </cell>
          <cell r="E103" t="str">
            <v>A</v>
          </cell>
          <cell r="F103" t="str">
            <v>01</v>
          </cell>
          <cell r="G103" t="str">
            <v>03500</v>
          </cell>
          <cell r="H103" t="str">
            <v>09160-10009</v>
          </cell>
          <cell r="I103" t="str">
            <v>WASHER,DAMP BUSH T/M MT</v>
          </cell>
          <cell r="S103" t="str">
            <v>2</v>
          </cell>
          <cell r="T103" t="str">
            <v>2</v>
          </cell>
          <cell r="U103" t="str">
            <v>2</v>
          </cell>
          <cell r="V103" t="str">
            <v>2</v>
          </cell>
        </row>
        <row r="104">
          <cell r="D104" t="str">
            <v>CB170-</v>
          </cell>
          <cell r="E104" t="str">
            <v>A</v>
          </cell>
          <cell r="F104" t="str">
            <v>01</v>
          </cell>
          <cell r="G104" t="str">
            <v>07000</v>
          </cell>
          <cell r="H104" t="str">
            <v>02803-14503</v>
          </cell>
          <cell r="I104" t="str">
            <v>BOLT,DAMP BUSH ENG MT</v>
          </cell>
          <cell r="S104" t="str">
            <v>1</v>
          </cell>
          <cell r="T104" t="str">
            <v>1</v>
          </cell>
          <cell r="U104" t="str">
            <v>1</v>
          </cell>
          <cell r="V104" t="str">
            <v>1</v>
          </cell>
        </row>
        <row r="105">
          <cell r="D105" t="str">
            <v>CB170-</v>
          </cell>
          <cell r="E105" t="str">
            <v>A</v>
          </cell>
          <cell r="F105" t="str">
            <v>01</v>
          </cell>
          <cell r="G105" t="str">
            <v>08000</v>
          </cell>
          <cell r="H105" t="str">
            <v>08316-28103</v>
          </cell>
          <cell r="I105" t="str">
            <v>NUT,STUD BOLT M10X1.25</v>
          </cell>
          <cell r="S105" t="str">
            <v>2</v>
          </cell>
          <cell r="T105" t="str">
            <v>2</v>
          </cell>
          <cell r="U105" t="str">
            <v>2</v>
          </cell>
          <cell r="V105" t="str">
            <v>2</v>
          </cell>
        </row>
        <row r="106">
          <cell r="D106" t="str">
            <v>CB170-</v>
          </cell>
          <cell r="E106" t="str">
            <v>A</v>
          </cell>
          <cell r="F106" t="str">
            <v>01</v>
          </cell>
          <cell r="G106" t="str">
            <v>09000</v>
          </cell>
          <cell r="H106" t="str">
            <v>02803-10253</v>
          </cell>
          <cell r="I106" t="str">
            <v>BOLT,DAMP BUSH ENG MT</v>
          </cell>
          <cell r="S106" t="str">
            <v>3</v>
          </cell>
          <cell r="T106" t="str">
            <v>3</v>
          </cell>
          <cell r="U106" t="str">
            <v>3</v>
          </cell>
          <cell r="V106" t="str">
            <v>3</v>
          </cell>
        </row>
        <row r="107">
          <cell r="D107" t="str">
            <v>CB170-</v>
          </cell>
          <cell r="E107" t="str">
            <v>A</v>
          </cell>
          <cell r="F107" t="str">
            <v>01</v>
          </cell>
          <cell r="G107" t="str">
            <v>13000</v>
          </cell>
          <cell r="H107" t="str">
            <v>96316088</v>
          </cell>
          <cell r="I107" t="str">
            <v>BRACKET A-ENG MT,INTER</v>
          </cell>
          <cell r="S107" t="str">
            <v>1</v>
          </cell>
          <cell r="T107" t="str">
            <v>1</v>
          </cell>
          <cell r="U107" t="str">
            <v>1</v>
          </cell>
          <cell r="V107" t="str">
            <v>1</v>
          </cell>
        </row>
        <row r="108">
          <cell r="B108" t="str">
            <v>O</v>
          </cell>
          <cell r="C108" t="str">
            <v>O</v>
          </cell>
          <cell r="D108" t="str">
            <v>CB170-</v>
          </cell>
          <cell r="E108" t="str">
            <v>A</v>
          </cell>
          <cell r="F108" t="str">
            <v>01</v>
          </cell>
          <cell r="G108" t="str">
            <v>26000</v>
          </cell>
          <cell r="H108" t="str">
            <v>96314223</v>
          </cell>
          <cell r="I108" t="str">
            <v>DAMPING BUSH A-ENG MT</v>
          </cell>
          <cell r="S108" t="str">
            <v>1</v>
          </cell>
          <cell r="T108" t="str">
            <v>1</v>
          </cell>
          <cell r="U108" t="str">
            <v>1</v>
          </cell>
          <cell r="V108" t="str">
            <v>1</v>
          </cell>
        </row>
        <row r="109">
          <cell r="B109" t="str">
            <v>N</v>
          </cell>
          <cell r="C109" t="str">
            <v>X</v>
          </cell>
          <cell r="D109" t="str">
            <v>CB170-</v>
          </cell>
          <cell r="E109" t="str">
            <v>A</v>
          </cell>
          <cell r="F109" t="str">
            <v>01</v>
          </cell>
          <cell r="G109" t="str">
            <v>26000</v>
          </cell>
          <cell r="H109" t="str">
            <v>96314222</v>
          </cell>
          <cell r="I109" t="str">
            <v>DAMPING BUSH A-ENG MT</v>
          </cell>
          <cell r="S109" t="str">
            <v>1</v>
          </cell>
          <cell r="T109" t="str">
            <v>1</v>
          </cell>
          <cell r="U109" t="str">
            <v>1</v>
          </cell>
          <cell r="V109" t="str">
            <v>1</v>
          </cell>
        </row>
        <row r="110">
          <cell r="D110" t="str">
            <v>CB170-</v>
          </cell>
          <cell r="E110" t="str">
            <v>A</v>
          </cell>
          <cell r="F110" t="str">
            <v>01</v>
          </cell>
          <cell r="G110" t="str">
            <v>32000</v>
          </cell>
          <cell r="H110" t="str">
            <v>96323343</v>
          </cell>
          <cell r="I110" t="str">
            <v>BRACE-RH ENG.MTG</v>
          </cell>
          <cell r="S110" t="str">
            <v>1</v>
          </cell>
          <cell r="T110" t="str">
            <v>1</v>
          </cell>
          <cell r="U110" t="str">
            <v>1</v>
          </cell>
          <cell r="V110" t="str">
            <v>1</v>
          </cell>
          <cell r="Y110" t="str">
            <v xml:space="preserve">E/G &amp; T/M ??? </v>
          </cell>
        </row>
        <row r="111">
          <cell r="D111" t="str">
            <v>CB170-</v>
          </cell>
          <cell r="E111" t="str">
            <v>A</v>
          </cell>
          <cell r="F111" t="str">
            <v>05</v>
          </cell>
          <cell r="G111" t="str">
            <v>03000</v>
          </cell>
          <cell r="H111" t="str">
            <v>02803-10253</v>
          </cell>
          <cell r="I111" t="str">
            <v>BOLT,DAMP BUSH T/M MT</v>
          </cell>
          <cell r="K111">
            <v>2</v>
          </cell>
          <cell r="L111">
            <v>2</v>
          </cell>
          <cell r="M111" t="str">
            <v>2</v>
          </cell>
          <cell r="N111" t="str">
            <v>2</v>
          </cell>
          <cell r="Q111" t="str">
            <v>2</v>
          </cell>
          <cell r="R111" t="str">
            <v>2</v>
          </cell>
        </row>
        <row r="112">
          <cell r="D112" t="str">
            <v>CB170-</v>
          </cell>
          <cell r="E112" t="str">
            <v>A</v>
          </cell>
          <cell r="F112" t="str">
            <v>05</v>
          </cell>
          <cell r="G112" t="str">
            <v>03500</v>
          </cell>
          <cell r="H112" t="str">
            <v>09160-10009</v>
          </cell>
          <cell r="I112" t="str">
            <v>WASHER,DAMP BUSH T/M MT</v>
          </cell>
          <cell r="K112">
            <v>2</v>
          </cell>
          <cell r="L112">
            <v>2</v>
          </cell>
          <cell r="M112" t="str">
            <v>2</v>
          </cell>
          <cell r="N112" t="str">
            <v>2</v>
          </cell>
          <cell r="Q112" t="str">
            <v>2</v>
          </cell>
          <cell r="R112" t="str">
            <v>2</v>
          </cell>
        </row>
        <row r="113">
          <cell r="D113" t="str">
            <v>CB170-</v>
          </cell>
          <cell r="E113" t="str">
            <v>A</v>
          </cell>
          <cell r="F113" t="str">
            <v>05</v>
          </cell>
          <cell r="G113" t="str">
            <v>07000</v>
          </cell>
          <cell r="H113" t="str">
            <v>02803-14503</v>
          </cell>
          <cell r="I113" t="str">
            <v>BOLT,DAMP BUSH ENG MT</v>
          </cell>
          <cell r="K113">
            <v>1</v>
          </cell>
          <cell r="L113">
            <v>1</v>
          </cell>
          <cell r="M113" t="str">
            <v>1</v>
          </cell>
          <cell r="N113" t="str">
            <v>1</v>
          </cell>
          <cell r="Q113" t="str">
            <v>1</v>
          </cell>
          <cell r="R113" t="str">
            <v>1</v>
          </cell>
        </row>
        <row r="114">
          <cell r="D114" t="str">
            <v>CB170-</v>
          </cell>
          <cell r="E114" t="str">
            <v>A</v>
          </cell>
          <cell r="F114" t="str">
            <v>05</v>
          </cell>
          <cell r="G114" t="str">
            <v>08000</v>
          </cell>
          <cell r="H114" t="str">
            <v>08316-28103</v>
          </cell>
          <cell r="I114" t="str">
            <v>NUT,STUD BOLT M10X1.25</v>
          </cell>
          <cell r="K114">
            <v>2</v>
          </cell>
          <cell r="L114">
            <v>2</v>
          </cell>
          <cell r="M114" t="str">
            <v>2</v>
          </cell>
          <cell r="N114" t="str">
            <v>2</v>
          </cell>
          <cell r="Q114" t="str">
            <v>2</v>
          </cell>
          <cell r="R114" t="str">
            <v>2</v>
          </cell>
        </row>
        <row r="115">
          <cell r="D115" t="str">
            <v>CB170-</v>
          </cell>
          <cell r="E115" t="str">
            <v>A</v>
          </cell>
          <cell r="F115" t="str">
            <v>05</v>
          </cell>
          <cell r="G115" t="str">
            <v>09000</v>
          </cell>
          <cell r="H115" t="str">
            <v>02803-10253</v>
          </cell>
          <cell r="I115" t="str">
            <v>BOLT,DAMP BUSH ENG MT</v>
          </cell>
          <cell r="K115">
            <v>3</v>
          </cell>
          <cell r="L115">
            <v>3</v>
          </cell>
          <cell r="M115" t="str">
            <v>3</v>
          </cell>
          <cell r="N115" t="str">
            <v>3</v>
          </cell>
          <cell r="Q115" t="str">
            <v>3</v>
          </cell>
          <cell r="R115" t="str">
            <v>3</v>
          </cell>
        </row>
        <row r="116">
          <cell r="D116" t="str">
            <v>CB170-</v>
          </cell>
          <cell r="E116" t="str">
            <v>A</v>
          </cell>
          <cell r="F116" t="str">
            <v>05</v>
          </cell>
          <cell r="G116" t="str">
            <v>13000</v>
          </cell>
          <cell r="H116" t="str">
            <v>96316088</v>
          </cell>
          <cell r="I116" t="str">
            <v>BRACKET A-ENG MT,INTER</v>
          </cell>
          <cell r="K116">
            <v>1</v>
          </cell>
          <cell r="L116">
            <v>1</v>
          </cell>
          <cell r="M116" t="str">
            <v>1</v>
          </cell>
          <cell r="N116" t="str">
            <v>1</v>
          </cell>
          <cell r="Q116" t="str">
            <v>1</v>
          </cell>
          <cell r="R116" t="str">
            <v>1</v>
          </cell>
        </row>
        <row r="117">
          <cell r="B117" t="str">
            <v>O</v>
          </cell>
          <cell r="C117" t="str">
            <v>O</v>
          </cell>
          <cell r="D117" t="str">
            <v>CB170-</v>
          </cell>
          <cell r="E117" t="str">
            <v>A</v>
          </cell>
          <cell r="F117" t="str">
            <v>05</v>
          </cell>
          <cell r="G117" t="str">
            <v>26000</v>
          </cell>
          <cell r="H117" t="str">
            <v>96314223</v>
          </cell>
          <cell r="I117" t="str">
            <v>DAMPING BUSH A-ENG MT</v>
          </cell>
          <cell r="K117">
            <v>1</v>
          </cell>
          <cell r="L117">
            <v>1</v>
          </cell>
          <cell r="M117" t="str">
            <v>1</v>
          </cell>
          <cell r="N117" t="str">
            <v>1</v>
          </cell>
          <cell r="Q117" t="str">
            <v>1</v>
          </cell>
          <cell r="R117" t="str">
            <v>1</v>
          </cell>
        </row>
        <row r="118">
          <cell r="B118" t="str">
            <v>N</v>
          </cell>
          <cell r="C118" t="str">
            <v>X</v>
          </cell>
          <cell r="D118" t="str">
            <v>CB170-</v>
          </cell>
          <cell r="E118" t="str">
            <v>A</v>
          </cell>
          <cell r="F118" t="str">
            <v>05</v>
          </cell>
          <cell r="G118" t="str">
            <v>26000</v>
          </cell>
          <cell r="H118" t="str">
            <v>96314222</v>
          </cell>
          <cell r="I118" t="str">
            <v>DAMPING BUSH A-ENG MT</v>
          </cell>
          <cell r="K118">
            <v>1</v>
          </cell>
          <cell r="L118">
            <v>1</v>
          </cell>
          <cell r="M118" t="str">
            <v>1</v>
          </cell>
          <cell r="N118" t="str">
            <v>1</v>
          </cell>
          <cell r="Q118" t="str">
            <v>1</v>
          </cell>
          <cell r="R118" t="str">
            <v>1</v>
          </cell>
        </row>
        <row r="119">
          <cell r="D119" t="str">
            <v>CB210-</v>
          </cell>
          <cell r="E119" t="str">
            <v>A</v>
          </cell>
          <cell r="F119" t="str">
            <v>03</v>
          </cell>
          <cell r="G119" t="str">
            <v>03000</v>
          </cell>
          <cell r="H119" t="str">
            <v>25121074</v>
          </cell>
          <cell r="I119" t="str">
            <v>FILTER A-FUEL</v>
          </cell>
          <cell r="S119">
            <v>1</v>
          </cell>
          <cell r="T119">
            <v>1</v>
          </cell>
          <cell r="U119">
            <v>1</v>
          </cell>
          <cell r="V119">
            <v>1</v>
          </cell>
          <cell r="Y119" t="str">
            <v>CKD, STEEL TANK?e</v>
          </cell>
        </row>
        <row r="120">
          <cell r="D120" t="str">
            <v>CB210-</v>
          </cell>
          <cell r="E120" t="str">
            <v>A</v>
          </cell>
          <cell r="F120" t="str">
            <v>03</v>
          </cell>
          <cell r="G120" t="str">
            <v>04000</v>
          </cell>
          <cell r="H120" t="str">
            <v>96276402</v>
          </cell>
          <cell r="I120" t="str">
            <v>WIRE-GND,FILTER TO BODY</v>
          </cell>
          <cell r="S120">
            <v>1</v>
          </cell>
          <cell r="T120">
            <v>1</v>
          </cell>
          <cell r="U120">
            <v>1</v>
          </cell>
          <cell r="V120">
            <v>1</v>
          </cell>
          <cell r="Y120" t="str">
            <v>CKD, STEEL TANK?e</v>
          </cell>
        </row>
        <row r="121">
          <cell r="D121" t="str">
            <v>CB210-</v>
          </cell>
          <cell r="E121" t="str">
            <v>A</v>
          </cell>
          <cell r="F121" t="str">
            <v>03</v>
          </cell>
          <cell r="G121" t="str">
            <v>05000</v>
          </cell>
          <cell r="H121" t="str">
            <v>96266083</v>
          </cell>
          <cell r="I121" t="str">
            <v>BRACKET A-FILTER</v>
          </cell>
          <cell r="S121">
            <v>1</v>
          </cell>
          <cell r="T121">
            <v>1</v>
          </cell>
          <cell r="U121">
            <v>1</v>
          </cell>
          <cell r="V121">
            <v>1</v>
          </cell>
          <cell r="Y121" t="str">
            <v>CKD, STEEL TANK?e</v>
          </cell>
        </row>
        <row r="122">
          <cell r="D122" t="str">
            <v>CB210-</v>
          </cell>
          <cell r="E122" t="str">
            <v>A</v>
          </cell>
          <cell r="F122" t="str">
            <v>03</v>
          </cell>
          <cell r="G122" t="str">
            <v>08000</v>
          </cell>
          <cell r="H122" t="str">
            <v>01957-06100</v>
          </cell>
          <cell r="I122" t="str">
            <v>BOLT-DR HEXAGON FLANGE</v>
          </cell>
          <cell r="S122">
            <v>1</v>
          </cell>
          <cell r="T122">
            <v>1</v>
          </cell>
          <cell r="U122">
            <v>1</v>
          </cell>
          <cell r="V122">
            <v>1</v>
          </cell>
          <cell r="Y122" t="str">
            <v>CKD, STEEL TANK?e</v>
          </cell>
        </row>
        <row r="123">
          <cell r="D123" t="str">
            <v>CB220-</v>
          </cell>
          <cell r="E123" t="str">
            <v>A</v>
          </cell>
          <cell r="F123" t="str">
            <v>01</v>
          </cell>
          <cell r="G123" t="str">
            <v>01000</v>
          </cell>
          <cell r="H123" t="str">
            <v>96320248</v>
          </cell>
          <cell r="I123" t="str">
            <v>TUBE A-SUP,FILTER TO RAIL</v>
          </cell>
          <cell r="K123">
            <v>1</v>
          </cell>
          <cell r="L123">
            <v>1</v>
          </cell>
          <cell r="M123" t="str">
            <v>1</v>
          </cell>
          <cell r="N123" t="str">
            <v>1</v>
          </cell>
          <cell r="Q123" t="str">
            <v>1</v>
          </cell>
          <cell r="R123" t="str">
            <v>1</v>
          </cell>
          <cell r="S123" t="str">
            <v>1</v>
          </cell>
          <cell r="T123" t="str">
            <v>1</v>
          </cell>
          <cell r="U123" t="str">
            <v>1</v>
          </cell>
          <cell r="V123" t="str">
            <v>1</v>
          </cell>
          <cell r="Y123" t="str">
            <v>SKD</v>
          </cell>
        </row>
        <row r="124">
          <cell r="D124" t="str">
            <v>CB220-</v>
          </cell>
          <cell r="E124" t="str">
            <v>A</v>
          </cell>
          <cell r="F124" t="str">
            <v>01</v>
          </cell>
          <cell r="G124" t="str">
            <v>06000</v>
          </cell>
          <cell r="H124" t="str">
            <v>96318538</v>
          </cell>
          <cell r="I124" t="str">
            <v>CLIP-PIPE FUEL</v>
          </cell>
          <cell r="K124">
            <v>1</v>
          </cell>
          <cell r="L124">
            <v>1</v>
          </cell>
          <cell r="M124" t="str">
            <v>1</v>
          </cell>
          <cell r="N124" t="str">
            <v>1</v>
          </cell>
          <cell r="Q124" t="str">
            <v>1</v>
          </cell>
          <cell r="R124" t="str">
            <v>1</v>
          </cell>
          <cell r="S124" t="str">
            <v>1</v>
          </cell>
          <cell r="T124" t="str">
            <v>1</v>
          </cell>
          <cell r="U124" t="str">
            <v>1</v>
          </cell>
          <cell r="V124" t="str">
            <v>1</v>
          </cell>
          <cell r="Y124" t="str">
            <v>SKD</v>
          </cell>
        </row>
        <row r="125">
          <cell r="D125" t="str">
            <v>CB220-</v>
          </cell>
          <cell r="E125" t="str">
            <v>A</v>
          </cell>
          <cell r="F125" t="str">
            <v>01</v>
          </cell>
          <cell r="G125" t="str">
            <v>07000</v>
          </cell>
          <cell r="H125" t="str">
            <v>96320102</v>
          </cell>
          <cell r="I125" t="str">
            <v>CLIP-INAIR,FUEL &amp; BRAKE</v>
          </cell>
          <cell r="K125">
            <v>1</v>
          </cell>
          <cell r="L125">
            <v>1</v>
          </cell>
          <cell r="M125" t="str">
            <v>1</v>
          </cell>
          <cell r="N125" t="str">
            <v>1</v>
          </cell>
          <cell r="Q125" t="str">
            <v>1</v>
          </cell>
          <cell r="R125" t="str">
            <v>1</v>
          </cell>
          <cell r="S125" t="str">
            <v>1</v>
          </cell>
          <cell r="T125" t="str">
            <v>1</v>
          </cell>
          <cell r="U125" t="str">
            <v>1</v>
          </cell>
          <cell r="V125" t="str">
            <v>1</v>
          </cell>
          <cell r="Y125" t="str">
            <v>SKD</v>
          </cell>
        </row>
        <row r="126">
          <cell r="D126" t="str">
            <v>CB220-</v>
          </cell>
          <cell r="E126" t="str">
            <v>A</v>
          </cell>
          <cell r="F126" t="str">
            <v>01</v>
          </cell>
          <cell r="G126" t="str">
            <v>08000</v>
          </cell>
          <cell r="H126" t="str">
            <v>96380697</v>
          </cell>
          <cell r="I126" t="str">
            <v>CLIP-2 PIPE,FUEL</v>
          </cell>
          <cell r="K126">
            <v>1</v>
          </cell>
          <cell r="L126">
            <v>1</v>
          </cell>
          <cell r="M126" t="str">
            <v>1</v>
          </cell>
          <cell r="N126" t="str">
            <v>1</v>
          </cell>
          <cell r="Q126" t="str">
            <v>1</v>
          </cell>
          <cell r="R126" t="str">
            <v>1</v>
          </cell>
          <cell r="S126" t="str">
            <v>1</v>
          </cell>
          <cell r="T126" t="str">
            <v>1</v>
          </cell>
          <cell r="U126" t="str">
            <v>1</v>
          </cell>
          <cell r="V126" t="str">
            <v>1</v>
          </cell>
          <cell r="Y126" t="str">
            <v>SKD</v>
          </cell>
        </row>
        <row r="127">
          <cell r="D127" t="str">
            <v>CB220-</v>
          </cell>
          <cell r="E127" t="str">
            <v>A</v>
          </cell>
          <cell r="F127" t="str">
            <v>01</v>
          </cell>
          <cell r="G127" t="str">
            <v>09000</v>
          </cell>
          <cell r="H127" t="str">
            <v>96256900</v>
          </cell>
          <cell r="I127" t="str">
            <v>CLIP2-INAIR,FUEL&amp;BRAKE</v>
          </cell>
          <cell r="K127">
            <v>3</v>
          </cell>
          <cell r="L127">
            <v>3</v>
          </cell>
          <cell r="M127" t="str">
            <v>3</v>
          </cell>
          <cell r="N127" t="str">
            <v>3</v>
          </cell>
          <cell r="Q127" t="str">
            <v>3</v>
          </cell>
          <cell r="R127" t="str">
            <v>3</v>
          </cell>
          <cell r="S127" t="str">
            <v>3</v>
          </cell>
          <cell r="T127" t="str">
            <v>3</v>
          </cell>
          <cell r="U127" t="str">
            <v>3</v>
          </cell>
          <cell r="V127" t="str">
            <v>3</v>
          </cell>
          <cell r="Y127" t="str">
            <v>SKD</v>
          </cell>
        </row>
        <row r="128">
          <cell r="D128" t="str">
            <v>CB220-</v>
          </cell>
          <cell r="E128" t="str">
            <v>A</v>
          </cell>
          <cell r="F128" t="str">
            <v>03</v>
          </cell>
          <cell r="G128" t="str">
            <v>01000</v>
          </cell>
          <cell r="H128" t="str">
            <v>96266084</v>
          </cell>
          <cell r="I128" t="str">
            <v>TUBE A-SUP,TANK TO FILTER</v>
          </cell>
          <cell r="S128">
            <v>1</v>
          </cell>
          <cell r="T128">
            <v>1</v>
          </cell>
          <cell r="U128">
            <v>1</v>
          </cell>
          <cell r="V128">
            <v>1</v>
          </cell>
          <cell r="Y128" t="str">
            <v>CKD</v>
          </cell>
        </row>
        <row r="129">
          <cell r="D129" t="str">
            <v>CB220-</v>
          </cell>
          <cell r="E129" t="str">
            <v>A</v>
          </cell>
          <cell r="F129" t="str">
            <v>03</v>
          </cell>
          <cell r="G129" t="str">
            <v>02000</v>
          </cell>
          <cell r="H129" t="str">
            <v>96266085</v>
          </cell>
          <cell r="I129" t="str">
            <v>TUBE A-RTN FILTER TO TANK</v>
          </cell>
          <cell r="S129">
            <v>1</v>
          </cell>
          <cell r="T129">
            <v>1</v>
          </cell>
          <cell r="U129">
            <v>1</v>
          </cell>
          <cell r="V129">
            <v>1</v>
          </cell>
          <cell r="Y129" t="str">
            <v>CKD</v>
          </cell>
        </row>
        <row r="130">
          <cell r="D130" t="str">
            <v>CB220-</v>
          </cell>
          <cell r="E130" t="str">
            <v>A</v>
          </cell>
          <cell r="F130" t="str">
            <v>03</v>
          </cell>
          <cell r="G130" t="str">
            <v>03000</v>
          </cell>
          <cell r="H130" t="str">
            <v>96320248</v>
          </cell>
          <cell r="I130" t="str">
            <v>TUBE A-SUP,FILTER TO RAIL</v>
          </cell>
          <cell r="S130">
            <v>1</v>
          </cell>
          <cell r="T130">
            <v>1</v>
          </cell>
          <cell r="U130">
            <v>1</v>
          </cell>
          <cell r="V130">
            <v>1</v>
          </cell>
          <cell r="Y130" t="str">
            <v>CKD</v>
          </cell>
        </row>
        <row r="131">
          <cell r="D131" t="str">
            <v>CB220-</v>
          </cell>
          <cell r="E131" t="str">
            <v>A</v>
          </cell>
          <cell r="F131" t="str">
            <v>03</v>
          </cell>
          <cell r="G131" t="str">
            <v>04000</v>
          </cell>
          <cell r="H131" t="str">
            <v>96318538</v>
          </cell>
          <cell r="I131" t="str">
            <v>CLIP-PIPE FUEL</v>
          </cell>
          <cell r="S131">
            <v>1</v>
          </cell>
          <cell r="T131">
            <v>1</v>
          </cell>
          <cell r="U131">
            <v>1</v>
          </cell>
          <cell r="V131">
            <v>1</v>
          </cell>
          <cell r="Y131" t="str">
            <v>CKD</v>
          </cell>
        </row>
        <row r="132">
          <cell r="D132" t="str">
            <v>CB220-</v>
          </cell>
          <cell r="E132" t="str">
            <v>A</v>
          </cell>
          <cell r="F132" t="str">
            <v>03</v>
          </cell>
          <cell r="G132" t="str">
            <v>05000</v>
          </cell>
          <cell r="H132" t="str">
            <v>96380697</v>
          </cell>
          <cell r="I132" t="str">
            <v>CLIP-2 PIPE,FUEL</v>
          </cell>
          <cell r="S132">
            <v>1</v>
          </cell>
          <cell r="T132">
            <v>1</v>
          </cell>
          <cell r="U132">
            <v>1</v>
          </cell>
          <cell r="V132">
            <v>1</v>
          </cell>
          <cell r="Y132" t="str">
            <v>CKD</v>
          </cell>
        </row>
        <row r="133">
          <cell r="D133" t="str">
            <v>CB220-</v>
          </cell>
          <cell r="E133" t="str">
            <v>A</v>
          </cell>
          <cell r="F133" t="str">
            <v>03</v>
          </cell>
          <cell r="G133" t="str">
            <v>06000</v>
          </cell>
          <cell r="H133" t="str">
            <v>96320102</v>
          </cell>
          <cell r="I133" t="str">
            <v>CLIP-INAIR,FUEL &amp; BRAKE</v>
          </cell>
          <cell r="S133">
            <v>1</v>
          </cell>
          <cell r="T133">
            <v>1</v>
          </cell>
          <cell r="U133">
            <v>1</v>
          </cell>
          <cell r="V133">
            <v>1</v>
          </cell>
          <cell r="Y133" t="str">
            <v>CKD</v>
          </cell>
        </row>
        <row r="134">
          <cell r="D134" t="str">
            <v>CB220-</v>
          </cell>
          <cell r="E134" t="str">
            <v>A</v>
          </cell>
          <cell r="F134" t="str">
            <v>03</v>
          </cell>
          <cell r="G134" t="str">
            <v>07000</v>
          </cell>
          <cell r="H134" t="str">
            <v>96256900</v>
          </cell>
          <cell r="I134" t="str">
            <v>CLIP2-INAIR,FUEL&amp;BRAKE</v>
          </cell>
          <cell r="S134">
            <v>3</v>
          </cell>
          <cell r="T134">
            <v>3</v>
          </cell>
          <cell r="U134">
            <v>3</v>
          </cell>
          <cell r="V134">
            <v>3</v>
          </cell>
          <cell r="Y134" t="str">
            <v>CKD</v>
          </cell>
        </row>
        <row r="135">
          <cell r="D135" t="str">
            <v>CB300-</v>
          </cell>
          <cell r="E135" t="str">
            <v>A</v>
          </cell>
          <cell r="F135" t="str">
            <v>01</v>
          </cell>
          <cell r="G135" t="str">
            <v>01000</v>
          </cell>
          <cell r="H135" t="str">
            <v>96314166</v>
          </cell>
          <cell r="I135" t="str">
            <v>BLOWER A</v>
          </cell>
          <cell r="K135">
            <v>1</v>
          </cell>
          <cell r="L135">
            <v>1</v>
          </cell>
          <cell r="M135" t="str">
            <v>1</v>
          </cell>
          <cell r="N135" t="str">
            <v>1</v>
          </cell>
          <cell r="O135" t="str">
            <v>B0</v>
          </cell>
          <cell r="P135" t="str">
            <v>B0</v>
          </cell>
          <cell r="Q135">
            <v>1</v>
          </cell>
          <cell r="S135">
            <v>1</v>
          </cell>
          <cell r="U135">
            <v>1</v>
          </cell>
        </row>
        <row r="136">
          <cell r="D136" t="str">
            <v>CB300-</v>
          </cell>
          <cell r="E136" t="str">
            <v>A</v>
          </cell>
          <cell r="F136" t="str">
            <v>01</v>
          </cell>
          <cell r="G136" t="str">
            <v>02000</v>
          </cell>
          <cell r="H136" t="str">
            <v>09116-06025</v>
          </cell>
          <cell r="I136" t="str">
            <v>BOLT-W/WASHER</v>
          </cell>
          <cell r="K136">
            <v>2</v>
          </cell>
          <cell r="L136">
            <v>2</v>
          </cell>
          <cell r="M136" t="str">
            <v>2</v>
          </cell>
          <cell r="N136" t="str">
            <v>2</v>
          </cell>
          <cell r="O136" t="str">
            <v>B0</v>
          </cell>
          <cell r="P136" t="str">
            <v>B0</v>
          </cell>
          <cell r="Q136">
            <v>2</v>
          </cell>
          <cell r="S136">
            <v>2</v>
          </cell>
          <cell r="U136">
            <v>2</v>
          </cell>
        </row>
        <row r="137">
          <cell r="D137" t="str">
            <v>CB300-</v>
          </cell>
          <cell r="E137" t="str">
            <v>A</v>
          </cell>
          <cell r="F137" t="str">
            <v>01</v>
          </cell>
          <cell r="G137" t="str">
            <v>03000</v>
          </cell>
          <cell r="H137" t="str">
            <v>96325665</v>
          </cell>
          <cell r="I137" t="str">
            <v>STICKER-COOLING FAN</v>
          </cell>
          <cell r="K137">
            <v>1</v>
          </cell>
          <cell r="L137">
            <v>1</v>
          </cell>
          <cell r="M137" t="str">
            <v>1</v>
          </cell>
          <cell r="N137" t="str">
            <v>1</v>
          </cell>
          <cell r="O137" t="str">
            <v>B0</v>
          </cell>
          <cell r="P137" t="str">
            <v>B0</v>
          </cell>
          <cell r="Q137">
            <v>1</v>
          </cell>
          <cell r="S137">
            <v>1</v>
          </cell>
          <cell r="U137">
            <v>1</v>
          </cell>
        </row>
        <row r="138">
          <cell r="D138" t="str">
            <v>CB300-</v>
          </cell>
          <cell r="E138" t="str">
            <v>A</v>
          </cell>
          <cell r="F138" t="str">
            <v>02</v>
          </cell>
          <cell r="G138" t="str">
            <v>01000</v>
          </cell>
          <cell r="H138" t="str">
            <v>96314167</v>
          </cell>
          <cell r="I138" t="str">
            <v>BLOWER A</v>
          </cell>
          <cell r="K138">
            <v>1</v>
          </cell>
          <cell r="L138">
            <v>1</v>
          </cell>
          <cell r="M138" t="str">
            <v>1</v>
          </cell>
          <cell r="N138" t="str">
            <v>1</v>
          </cell>
          <cell r="O138" t="str">
            <v>B3</v>
          </cell>
          <cell r="P138" t="str">
            <v>B3</v>
          </cell>
          <cell r="R138">
            <v>1</v>
          </cell>
          <cell r="T138">
            <v>1</v>
          </cell>
          <cell r="V138">
            <v>1</v>
          </cell>
        </row>
        <row r="139">
          <cell r="D139" t="str">
            <v>CB300-</v>
          </cell>
          <cell r="E139" t="str">
            <v>A</v>
          </cell>
          <cell r="F139" t="str">
            <v>02</v>
          </cell>
          <cell r="G139" t="str">
            <v>02000</v>
          </cell>
          <cell r="H139" t="str">
            <v>09116-06025</v>
          </cell>
          <cell r="I139" t="str">
            <v>BOLT-W/WASHER</v>
          </cell>
          <cell r="K139">
            <v>2</v>
          </cell>
          <cell r="L139">
            <v>2</v>
          </cell>
          <cell r="M139" t="str">
            <v>2</v>
          </cell>
          <cell r="N139" t="str">
            <v>2</v>
          </cell>
          <cell r="O139" t="str">
            <v>B3</v>
          </cell>
          <cell r="P139" t="str">
            <v>B3</v>
          </cell>
          <cell r="R139">
            <v>2</v>
          </cell>
          <cell r="T139">
            <v>2</v>
          </cell>
          <cell r="V139">
            <v>2</v>
          </cell>
        </row>
        <row r="140">
          <cell r="D140" t="str">
            <v>CB300-</v>
          </cell>
          <cell r="E140" t="str">
            <v>A</v>
          </cell>
          <cell r="F140" t="str">
            <v>02</v>
          </cell>
          <cell r="G140" t="str">
            <v>03000</v>
          </cell>
          <cell r="H140" t="str">
            <v>96325665</v>
          </cell>
          <cell r="I140" t="str">
            <v>STICKER-COOLING FAN</v>
          </cell>
          <cell r="K140">
            <v>1</v>
          </cell>
          <cell r="L140">
            <v>1</v>
          </cell>
          <cell r="M140" t="str">
            <v>1</v>
          </cell>
          <cell r="N140" t="str">
            <v>1</v>
          </cell>
          <cell r="O140" t="str">
            <v>B3</v>
          </cell>
          <cell r="P140" t="str">
            <v>B3</v>
          </cell>
          <cell r="R140">
            <v>1</v>
          </cell>
          <cell r="T140">
            <v>1</v>
          </cell>
          <cell r="V140">
            <v>1</v>
          </cell>
        </row>
        <row r="141">
          <cell r="D141" t="str">
            <v>CB350-</v>
          </cell>
          <cell r="E141" t="str">
            <v>A</v>
          </cell>
          <cell r="F141" t="str">
            <v>01</v>
          </cell>
          <cell r="G141" t="str">
            <v>01000</v>
          </cell>
          <cell r="H141" t="str">
            <v>96314162</v>
          </cell>
          <cell r="I141" t="str">
            <v>RADIATOR ASSY</v>
          </cell>
          <cell r="K141">
            <v>1</v>
          </cell>
          <cell r="L141">
            <v>1</v>
          </cell>
          <cell r="M141" t="str">
            <v>1</v>
          </cell>
          <cell r="N141" t="str">
            <v>1</v>
          </cell>
        </row>
        <row r="142">
          <cell r="D142" t="str">
            <v>CB350-</v>
          </cell>
          <cell r="E142" t="str">
            <v>A</v>
          </cell>
          <cell r="F142" t="str">
            <v>01</v>
          </cell>
          <cell r="G142" t="str">
            <v>01500</v>
          </cell>
          <cell r="H142" t="str">
            <v>96323012</v>
          </cell>
          <cell r="I142" t="str">
            <v>BRACKET SET-RADIATOR MOUNTING</v>
          </cell>
          <cell r="K142">
            <v>2</v>
          </cell>
          <cell r="L142">
            <v>2</v>
          </cell>
          <cell r="M142" t="str">
            <v>2</v>
          </cell>
          <cell r="N142" t="str">
            <v>2</v>
          </cell>
        </row>
        <row r="143">
          <cell r="D143" t="str">
            <v>CB350-</v>
          </cell>
          <cell r="E143" t="str">
            <v>A</v>
          </cell>
          <cell r="F143" t="str">
            <v>01</v>
          </cell>
          <cell r="G143" t="str">
            <v>04000</v>
          </cell>
          <cell r="H143" t="str">
            <v>96280886</v>
          </cell>
          <cell r="I143" t="str">
            <v>BUMPER-RADIATOR,LOWER</v>
          </cell>
          <cell r="K143">
            <v>2</v>
          </cell>
          <cell r="L143">
            <v>2</v>
          </cell>
          <cell r="M143" t="str">
            <v>2</v>
          </cell>
          <cell r="N143" t="str">
            <v>2</v>
          </cell>
        </row>
        <row r="144">
          <cell r="D144" t="str">
            <v>CB350-</v>
          </cell>
          <cell r="E144" t="str">
            <v>A</v>
          </cell>
          <cell r="F144" t="str">
            <v>01</v>
          </cell>
          <cell r="G144" t="str">
            <v>05000</v>
          </cell>
          <cell r="H144" t="str">
            <v>01954-06100-000</v>
          </cell>
          <cell r="I144" t="str">
            <v>BOLT-DR HEXAGON FLANGE</v>
          </cell>
          <cell r="K144">
            <v>2</v>
          </cell>
          <cell r="L144">
            <v>2</v>
          </cell>
          <cell r="M144" t="str">
            <v>2</v>
          </cell>
          <cell r="N144" t="str">
            <v>2</v>
          </cell>
        </row>
        <row r="145">
          <cell r="D145" t="str">
            <v>CB350-</v>
          </cell>
          <cell r="E145" t="str">
            <v>A</v>
          </cell>
          <cell r="F145" t="str">
            <v>01</v>
          </cell>
          <cell r="G145" t="str">
            <v>06000</v>
          </cell>
          <cell r="H145" t="str">
            <v>96314169</v>
          </cell>
          <cell r="I145" t="str">
            <v>TANK-SURGE,WATER</v>
          </cell>
          <cell r="K145">
            <v>1</v>
          </cell>
          <cell r="L145">
            <v>1</v>
          </cell>
          <cell r="M145" t="str">
            <v>1</v>
          </cell>
          <cell r="N145" t="str">
            <v>1</v>
          </cell>
        </row>
        <row r="146">
          <cell r="D146" t="str">
            <v>CB350-</v>
          </cell>
          <cell r="E146" t="str">
            <v>A</v>
          </cell>
          <cell r="F146" t="str">
            <v>01</v>
          </cell>
          <cell r="G146" t="str">
            <v>07000</v>
          </cell>
          <cell r="H146" t="str">
            <v>96312510</v>
          </cell>
          <cell r="I146" t="str">
            <v>CAP-SURGE TANK,WATER</v>
          </cell>
          <cell r="K146">
            <v>1</v>
          </cell>
          <cell r="L146">
            <v>1</v>
          </cell>
          <cell r="M146" t="str">
            <v>1</v>
          </cell>
          <cell r="N146" t="str">
            <v>1</v>
          </cell>
        </row>
        <row r="147">
          <cell r="D147" t="str">
            <v>CB350-</v>
          </cell>
          <cell r="E147" t="str">
            <v>A</v>
          </cell>
          <cell r="F147" t="str">
            <v>01</v>
          </cell>
          <cell r="G147" t="str">
            <v>10000</v>
          </cell>
          <cell r="H147" t="str">
            <v>96258590</v>
          </cell>
          <cell r="I147" t="str">
            <v>HOSE-RADIATOR,UPPER</v>
          </cell>
          <cell r="K147">
            <v>1</v>
          </cell>
          <cell r="L147">
            <v>1</v>
          </cell>
          <cell r="M147" t="str">
            <v>1</v>
          </cell>
          <cell r="N147" t="str">
            <v>1</v>
          </cell>
        </row>
        <row r="148">
          <cell r="D148" t="str">
            <v>CB350-</v>
          </cell>
          <cell r="E148" t="str">
            <v>A</v>
          </cell>
          <cell r="F148" t="str">
            <v>01</v>
          </cell>
          <cell r="G148" t="str">
            <v>10500</v>
          </cell>
          <cell r="H148" t="str">
            <v>09401-31401-000</v>
          </cell>
          <cell r="I148" t="str">
            <v>CLIP</v>
          </cell>
          <cell r="K148">
            <v>2</v>
          </cell>
          <cell r="L148">
            <v>2</v>
          </cell>
          <cell r="M148" t="str">
            <v>2</v>
          </cell>
          <cell r="N148" t="str">
            <v>2</v>
          </cell>
        </row>
        <row r="149">
          <cell r="D149" t="str">
            <v>CB350-</v>
          </cell>
          <cell r="E149" t="str">
            <v>A</v>
          </cell>
          <cell r="F149" t="str">
            <v>01</v>
          </cell>
          <cell r="G149" t="str">
            <v>12000</v>
          </cell>
          <cell r="H149" t="str">
            <v>96314173</v>
          </cell>
          <cell r="I149" t="str">
            <v>HOSE-RADIATOR,LOWER</v>
          </cell>
          <cell r="K149">
            <v>1</v>
          </cell>
          <cell r="L149">
            <v>1</v>
          </cell>
          <cell r="M149" t="str">
            <v>1</v>
          </cell>
          <cell r="N149" t="str">
            <v>1</v>
          </cell>
        </row>
        <row r="150">
          <cell r="D150" t="str">
            <v>CB350-</v>
          </cell>
          <cell r="E150" t="str">
            <v>A</v>
          </cell>
          <cell r="F150" t="str">
            <v>01</v>
          </cell>
          <cell r="G150" t="str">
            <v>12500</v>
          </cell>
          <cell r="H150" t="str">
            <v>09401-31401-000</v>
          </cell>
          <cell r="I150" t="str">
            <v>CLIP</v>
          </cell>
          <cell r="K150">
            <v>2</v>
          </cell>
          <cell r="L150">
            <v>2</v>
          </cell>
          <cell r="M150" t="str">
            <v>2</v>
          </cell>
          <cell r="N150" t="str">
            <v>2</v>
          </cell>
        </row>
        <row r="151">
          <cell r="D151" t="str">
            <v>CB350-</v>
          </cell>
          <cell r="E151" t="str">
            <v>A</v>
          </cell>
          <cell r="F151" t="str">
            <v>01</v>
          </cell>
          <cell r="G151" t="str">
            <v>14000</v>
          </cell>
          <cell r="H151" t="str">
            <v>96314174</v>
          </cell>
          <cell r="I151" t="str">
            <v>HOSE-RADIATOR TO SURGE TANK</v>
          </cell>
          <cell r="K151">
            <v>1</v>
          </cell>
          <cell r="L151">
            <v>1</v>
          </cell>
          <cell r="M151" t="str">
            <v>1</v>
          </cell>
          <cell r="N151" t="str">
            <v>1</v>
          </cell>
        </row>
        <row r="152">
          <cell r="D152" t="str">
            <v>CB350-</v>
          </cell>
          <cell r="E152" t="str">
            <v>A</v>
          </cell>
          <cell r="F152" t="str">
            <v>01</v>
          </cell>
          <cell r="G152" t="str">
            <v>15000</v>
          </cell>
          <cell r="H152" t="str">
            <v>09401-15409</v>
          </cell>
          <cell r="I152" t="str">
            <v>CLIP</v>
          </cell>
          <cell r="K152">
            <v>2</v>
          </cell>
          <cell r="L152">
            <v>2</v>
          </cell>
          <cell r="M152" t="str">
            <v>2</v>
          </cell>
          <cell r="N152" t="str">
            <v>2</v>
          </cell>
        </row>
        <row r="153">
          <cell r="D153" t="str">
            <v>CB350-</v>
          </cell>
          <cell r="E153" t="str">
            <v>A</v>
          </cell>
          <cell r="F153" t="str">
            <v>01</v>
          </cell>
          <cell r="G153" t="str">
            <v>24000</v>
          </cell>
          <cell r="H153" t="str">
            <v>96314177</v>
          </cell>
          <cell r="I153" t="str">
            <v>HOSE-SURGE TANK TO W/PUMP</v>
          </cell>
          <cell r="K153">
            <v>1</v>
          </cell>
          <cell r="L153">
            <v>1</v>
          </cell>
          <cell r="M153" t="str">
            <v>1</v>
          </cell>
          <cell r="N153" t="str">
            <v>1</v>
          </cell>
        </row>
        <row r="154">
          <cell r="D154" t="str">
            <v>CB350-</v>
          </cell>
          <cell r="E154" t="str">
            <v>A</v>
          </cell>
          <cell r="F154" t="str">
            <v>01</v>
          </cell>
          <cell r="G154" t="str">
            <v>25000</v>
          </cell>
          <cell r="H154" t="str">
            <v>09401-22401</v>
          </cell>
          <cell r="I154" t="str">
            <v>CLIP</v>
          </cell>
          <cell r="K154">
            <v>1</v>
          </cell>
          <cell r="L154">
            <v>1</v>
          </cell>
          <cell r="M154" t="str">
            <v>1</v>
          </cell>
          <cell r="N154" t="str">
            <v>1</v>
          </cell>
        </row>
        <row r="155">
          <cell r="D155" t="str">
            <v>CB350-</v>
          </cell>
          <cell r="E155" t="str">
            <v>A</v>
          </cell>
          <cell r="F155" t="str">
            <v>01</v>
          </cell>
          <cell r="G155" t="str">
            <v>26000</v>
          </cell>
          <cell r="H155" t="str">
            <v>09401A18403-000</v>
          </cell>
          <cell r="I155" t="str">
            <v>CLIP</v>
          </cell>
          <cell r="K155">
            <v>1</v>
          </cell>
          <cell r="L155">
            <v>1</v>
          </cell>
          <cell r="M155" t="str">
            <v>1</v>
          </cell>
          <cell r="N155" t="str">
            <v>1</v>
          </cell>
        </row>
        <row r="156">
          <cell r="D156" t="str">
            <v>CB350-</v>
          </cell>
          <cell r="E156" t="str">
            <v>A</v>
          </cell>
          <cell r="F156" t="str">
            <v>02</v>
          </cell>
          <cell r="G156" t="str">
            <v>01000</v>
          </cell>
          <cell r="H156" t="str">
            <v>96314163</v>
          </cell>
          <cell r="I156" t="str">
            <v>RADIATOR A</v>
          </cell>
          <cell r="Q156" t="str">
            <v>1</v>
          </cell>
          <cell r="R156" t="str">
            <v>1</v>
          </cell>
          <cell r="S156" t="str">
            <v>1</v>
          </cell>
          <cell r="T156" t="str">
            <v>1</v>
          </cell>
          <cell r="U156" t="str">
            <v>1</v>
          </cell>
          <cell r="V156" t="str">
            <v>1</v>
          </cell>
        </row>
        <row r="157">
          <cell r="D157" t="str">
            <v>CB350-</v>
          </cell>
          <cell r="E157" t="str">
            <v>A</v>
          </cell>
          <cell r="F157" t="str">
            <v>02</v>
          </cell>
          <cell r="G157" t="str">
            <v>01500</v>
          </cell>
          <cell r="H157" t="str">
            <v>96323012</v>
          </cell>
          <cell r="I157" t="str">
            <v>BRACKET SET-RADIATOR MOUNTING</v>
          </cell>
          <cell r="Q157" t="str">
            <v>2</v>
          </cell>
          <cell r="R157" t="str">
            <v>2</v>
          </cell>
          <cell r="S157" t="str">
            <v>2</v>
          </cell>
          <cell r="T157" t="str">
            <v>2</v>
          </cell>
          <cell r="U157" t="str">
            <v>2</v>
          </cell>
          <cell r="V157" t="str">
            <v>2</v>
          </cell>
        </row>
        <row r="158">
          <cell r="D158" t="str">
            <v>CB350-</v>
          </cell>
          <cell r="E158" t="str">
            <v>A</v>
          </cell>
          <cell r="F158" t="str">
            <v>02</v>
          </cell>
          <cell r="G158" t="str">
            <v>04000</v>
          </cell>
          <cell r="H158" t="str">
            <v>96280886</v>
          </cell>
          <cell r="I158" t="str">
            <v>BUMPER-RADIATOR,LOWER</v>
          </cell>
          <cell r="Q158" t="str">
            <v>2</v>
          </cell>
          <cell r="R158" t="str">
            <v>2</v>
          </cell>
          <cell r="S158" t="str">
            <v>2</v>
          </cell>
          <cell r="T158" t="str">
            <v>2</v>
          </cell>
          <cell r="U158" t="str">
            <v>2</v>
          </cell>
          <cell r="V158" t="str">
            <v>2</v>
          </cell>
        </row>
        <row r="159">
          <cell r="D159" t="str">
            <v>CB350-</v>
          </cell>
          <cell r="E159" t="str">
            <v>A</v>
          </cell>
          <cell r="F159" t="str">
            <v>02</v>
          </cell>
          <cell r="G159" t="str">
            <v>05000</v>
          </cell>
          <cell r="H159" t="str">
            <v>01954-06100-000</v>
          </cell>
          <cell r="I159" t="str">
            <v>BOLT-DR HEXAGON FLANGE</v>
          </cell>
          <cell r="Q159" t="str">
            <v>2</v>
          </cell>
          <cell r="R159" t="str">
            <v>2</v>
          </cell>
          <cell r="S159" t="str">
            <v>2</v>
          </cell>
          <cell r="T159" t="str">
            <v>2</v>
          </cell>
          <cell r="U159" t="str">
            <v>2</v>
          </cell>
          <cell r="V159" t="str">
            <v>2</v>
          </cell>
        </row>
        <row r="160">
          <cell r="D160" t="str">
            <v>CB350-</v>
          </cell>
          <cell r="E160" t="str">
            <v>A</v>
          </cell>
          <cell r="F160" t="str">
            <v>02</v>
          </cell>
          <cell r="G160" t="str">
            <v>06000</v>
          </cell>
          <cell r="H160" t="str">
            <v>96314169</v>
          </cell>
          <cell r="I160" t="str">
            <v>TANK-SURGE,WATER</v>
          </cell>
          <cell r="Q160" t="str">
            <v>1</v>
          </cell>
          <cell r="R160" t="str">
            <v>1</v>
          </cell>
          <cell r="S160" t="str">
            <v>1</v>
          </cell>
          <cell r="T160" t="str">
            <v>1</v>
          </cell>
          <cell r="U160" t="str">
            <v>1</v>
          </cell>
          <cell r="V160" t="str">
            <v>1</v>
          </cell>
        </row>
        <row r="161">
          <cell r="D161" t="str">
            <v>CB350-</v>
          </cell>
          <cell r="E161" t="str">
            <v>A</v>
          </cell>
          <cell r="F161" t="str">
            <v>02</v>
          </cell>
          <cell r="G161" t="str">
            <v>07000</v>
          </cell>
          <cell r="H161" t="str">
            <v>96312510</v>
          </cell>
          <cell r="I161" t="str">
            <v>CAP-SURGE TANK,WATER</v>
          </cell>
          <cell r="Q161" t="str">
            <v>1</v>
          </cell>
          <cell r="R161" t="str">
            <v>1</v>
          </cell>
          <cell r="S161" t="str">
            <v>1</v>
          </cell>
          <cell r="T161" t="str">
            <v>1</v>
          </cell>
          <cell r="U161" t="str">
            <v>1</v>
          </cell>
          <cell r="V161" t="str">
            <v>1</v>
          </cell>
        </row>
        <row r="162">
          <cell r="D162" t="str">
            <v>CB350-</v>
          </cell>
          <cell r="E162" t="str">
            <v>A</v>
          </cell>
          <cell r="F162" t="str">
            <v>02</v>
          </cell>
          <cell r="G162" t="str">
            <v>10000</v>
          </cell>
          <cell r="H162" t="str">
            <v>96258590</v>
          </cell>
          <cell r="I162" t="str">
            <v>HOSE-RADIATOR,UPPER</v>
          </cell>
          <cell r="Q162" t="str">
            <v>1</v>
          </cell>
          <cell r="R162" t="str">
            <v>1</v>
          </cell>
          <cell r="S162" t="str">
            <v>1</v>
          </cell>
          <cell r="T162" t="str">
            <v>1</v>
          </cell>
          <cell r="U162" t="str">
            <v>1</v>
          </cell>
          <cell r="V162" t="str">
            <v>1</v>
          </cell>
        </row>
        <row r="163">
          <cell r="D163" t="str">
            <v>CB350-</v>
          </cell>
          <cell r="E163" t="str">
            <v>A</v>
          </cell>
          <cell r="F163" t="str">
            <v>02</v>
          </cell>
          <cell r="G163" t="str">
            <v>10500</v>
          </cell>
          <cell r="H163" t="str">
            <v>09401-31401-000</v>
          </cell>
          <cell r="I163" t="str">
            <v>CLIP</v>
          </cell>
          <cell r="Q163" t="str">
            <v>2</v>
          </cell>
          <cell r="R163" t="str">
            <v>2</v>
          </cell>
          <cell r="S163" t="str">
            <v>2</v>
          </cell>
          <cell r="T163" t="str">
            <v>2</v>
          </cell>
          <cell r="U163" t="str">
            <v>2</v>
          </cell>
          <cell r="V163" t="str">
            <v>2</v>
          </cell>
        </row>
        <row r="164">
          <cell r="D164" t="str">
            <v>CB350-</v>
          </cell>
          <cell r="E164" t="str">
            <v>A</v>
          </cell>
          <cell r="F164" t="str">
            <v>02</v>
          </cell>
          <cell r="G164" t="str">
            <v>12000</v>
          </cell>
          <cell r="H164" t="str">
            <v>96314173</v>
          </cell>
          <cell r="I164" t="str">
            <v>HOSE-RADIATOR,LOWER</v>
          </cell>
          <cell r="Q164" t="str">
            <v>1</v>
          </cell>
          <cell r="R164" t="str">
            <v>1</v>
          </cell>
          <cell r="S164" t="str">
            <v>1</v>
          </cell>
          <cell r="T164" t="str">
            <v>1</v>
          </cell>
          <cell r="U164" t="str">
            <v>1</v>
          </cell>
          <cell r="V164" t="str">
            <v>1</v>
          </cell>
        </row>
        <row r="165">
          <cell r="D165" t="str">
            <v>CB350-</v>
          </cell>
          <cell r="E165" t="str">
            <v>A</v>
          </cell>
          <cell r="F165" t="str">
            <v>02</v>
          </cell>
          <cell r="G165" t="str">
            <v>12500</v>
          </cell>
          <cell r="H165" t="str">
            <v>09401-31401-000</v>
          </cell>
          <cell r="I165" t="str">
            <v>CLIP</v>
          </cell>
          <cell r="Q165" t="str">
            <v>2</v>
          </cell>
          <cell r="R165" t="str">
            <v>2</v>
          </cell>
          <cell r="S165" t="str">
            <v>2</v>
          </cell>
          <cell r="T165" t="str">
            <v>2</v>
          </cell>
          <cell r="U165" t="str">
            <v>2</v>
          </cell>
          <cell r="V165" t="str">
            <v>2</v>
          </cell>
        </row>
        <row r="166">
          <cell r="D166" t="str">
            <v>CB350-</v>
          </cell>
          <cell r="E166" t="str">
            <v>A</v>
          </cell>
          <cell r="F166" t="str">
            <v>02</v>
          </cell>
          <cell r="G166" t="str">
            <v>14000</v>
          </cell>
          <cell r="H166" t="str">
            <v>96314174</v>
          </cell>
          <cell r="I166" t="str">
            <v>HOSE-RADIATOR TO SURGE TANK</v>
          </cell>
          <cell r="Q166" t="str">
            <v>1</v>
          </cell>
          <cell r="R166" t="str">
            <v>1</v>
          </cell>
          <cell r="S166" t="str">
            <v>1</v>
          </cell>
          <cell r="T166" t="str">
            <v>1</v>
          </cell>
          <cell r="U166" t="str">
            <v>1</v>
          </cell>
          <cell r="V166" t="str">
            <v>1</v>
          </cell>
        </row>
        <row r="167">
          <cell r="D167" t="str">
            <v>CB350-</v>
          </cell>
          <cell r="E167" t="str">
            <v>A</v>
          </cell>
          <cell r="F167" t="str">
            <v>02</v>
          </cell>
          <cell r="G167" t="str">
            <v>15000</v>
          </cell>
          <cell r="H167" t="str">
            <v>09401-15409</v>
          </cell>
          <cell r="I167" t="str">
            <v>CLIP</v>
          </cell>
          <cell r="Q167" t="str">
            <v>2</v>
          </cell>
          <cell r="R167" t="str">
            <v>2</v>
          </cell>
          <cell r="S167" t="str">
            <v>2</v>
          </cell>
          <cell r="T167" t="str">
            <v>2</v>
          </cell>
          <cell r="U167" t="str">
            <v>2</v>
          </cell>
          <cell r="V167" t="str">
            <v>2</v>
          </cell>
        </row>
        <row r="168">
          <cell r="D168" t="str">
            <v>CB350-</v>
          </cell>
          <cell r="E168" t="str">
            <v>A</v>
          </cell>
          <cell r="F168" t="str">
            <v>02</v>
          </cell>
          <cell r="G168" t="str">
            <v>17500</v>
          </cell>
          <cell r="H168" t="str">
            <v>01957-08203-000</v>
          </cell>
          <cell r="I168" t="str">
            <v>BOLT</v>
          </cell>
          <cell r="S168">
            <v>2</v>
          </cell>
          <cell r="T168">
            <v>2</v>
          </cell>
          <cell r="U168">
            <v>2</v>
          </cell>
          <cell r="V168">
            <v>2</v>
          </cell>
          <cell r="Y168" t="str">
            <v xml:space="preserve">E/G &amp; T/M ??? </v>
          </cell>
        </row>
        <row r="169">
          <cell r="D169" t="str">
            <v>CB350-</v>
          </cell>
          <cell r="E169" t="str">
            <v>A</v>
          </cell>
          <cell r="F169" t="str">
            <v>02</v>
          </cell>
          <cell r="G169" t="str">
            <v>24000</v>
          </cell>
          <cell r="H169" t="str">
            <v>96314177</v>
          </cell>
          <cell r="I169" t="str">
            <v>HOSE-SURGE TANK TO W/PUMP</v>
          </cell>
          <cell r="Q169" t="str">
            <v>1</v>
          </cell>
          <cell r="R169" t="str">
            <v>1</v>
          </cell>
          <cell r="S169" t="str">
            <v>1</v>
          </cell>
          <cell r="T169" t="str">
            <v>1</v>
          </cell>
          <cell r="U169" t="str">
            <v>1</v>
          </cell>
          <cell r="V169" t="str">
            <v>1</v>
          </cell>
        </row>
        <row r="170">
          <cell r="D170" t="str">
            <v>CB350-</v>
          </cell>
          <cell r="E170" t="str">
            <v>A</v>
          </cell>
          <cell r="F170" t="str">
            <v>02</v>
          </cell>
          <cell r="G170" t="str">
            <v>25000</v>
          </cell>
          <cell r="H170" t="str">
            <v>09401-22401</v>
          </cell>
          <cell r="I170" t="str">
            <v>CLIP</v>
          </cell>
          <cell r="Q170" t="str">
            <v>1</v>
          </cell>
          <cell r="R170" t="str">
            <v>1</v>
          </cell>
          <cell r="S170" t="str">
            <v>1</v>
          </cell>
          <cell r="T170" t="str">
            <v>1</v>
          </cell>
          <cell r="U170" t="str">
            <v>1</v>
          </cell>
          <cell r="V170" t="str">
            <v>1</v>
          </cell>
        </row>
        <row r="171">
          <cell r="D171" t="str">
            <v>CB350-</v>
          </cell>
          <cell r="E171" t="str">
            <v>A</v>
          </cell>
          <cell r="F171" t="str">
            <v>02</v>
          </cell>
          <cell r="G171" t="str">
            <v>26000</v>
          </cell>
          <cell r="H171" t="str">
            <v>09401A18403-000</v>
          </cell>
          <cell r="I171" t="str">
            <v>CLIP</v>
          </cell>
          <cell r="Q171" t="str">
            <v>1</v>
          </cell>
          <cell r="R171" t="str">
            <v>1</v>
          </cell>
          <cell r="S171" t="str">
            <v>1</v>
          </cell>
          <cell r="T171" t="str">
            <v>1</v>
          </cell>
          <cell r="U171" t="str">
            <v>1</v>
          </cell>
          <cell r="V171" t="str">
            <v>1</v>
          </cell>
        </row>
        <row r="172">
          <cell r="D172" t="str">
            <v>CB360-</v>
          </cell>
          <cell r="E172" t="str">
            <v>A</v>
          </cell>
          <cell r="F172" t="str">
            <v>01</v>
          </cell>
          <cell r="G172" t="str">
            <v>01000</v>
          </cell>
          <cell r="H172" t="str">
            <v>96314799</v>
          </cell>
          <cell r="I172" t="str">
            <v>HOSE-HEATER ,FEEDING</v>
          </cell>
          <cell r="K172">
            <v>1</v>
          </cell>
          <cell r="L172">
            <v>1</v>
          </cell>
          <cell r="M172" t="str">
            <v>1</v>
          </cell>
          <cell r="N172" t="str">
            <v>1</v>
          </cell>
          <cell r="Q172" t="str">
            <v>1</v>
          </cell>
          <cell r="R172" t="str">
            <v>1</v>
          </cell>
        </row>
        <row r="173">
          <cell r="D173" t="str">
            <v>CB360-</v>
          </cell>
          <cell r="E173" t="str">
            <v>A</v>
          </cell>
          <cell r="F173" t="str">
            <v>01</v>
          </cell>
          <cell r="G173" t="str">
            <v>02000</v>
          </cell>
          <cell r="H173" t="str">
            <v>96314800</v>
          </cell>
          <cell r="I173" t="str">
            <v>HOSE-HEATER,RETURN</v>
          </cell>
          <cell r="K173">
            <v>1</v>
          </cell>
          <cell r="L173">
            <v>1</v>
          </cell>
          <cell r="M173" t="str">
            <v>1</v>
          </cell>
          <cell r="N173" t="str">
            <v>1</v>
          </cell>
          <cell r="Q173" t="str">
            <v>1</v>
          </cell>
          <cell r="R173" t="str">
            <v>1</v>
          </cell>
        </row>
        <row r="174">
          <cell r="D174" t="str">
            <v>CB360-</v>
          </cell>
          <cell r="E174" t="str">
            <v>A</v>
          </cell>
          <cell r="F174" t="str">
            <v>01</v>
          </cell>
          <cell r="G174" t="str">
            <v>03000</v>
          </cell>
          <cell r="H174" t="str">
            <v>09401A18403-000</v>
          </cell>
          <cell r="I174" t="str">
            <v>CLIP</v>
          </cell>
          <cell r="K174">
            <v>1</v>
          </cell>
          <cell r="L174">
            <v>1</v>
          </cell>
          <cell r="M174" t="str">
            <v>1</v>
          </cell>
          <cell r="N174" t="str">
            <v>1</v>
          </cell>
          <cell r="Q174" t="str">
            <v>1</v>
          </cell>
          <cell r="R174" t="str">
            <v>1</v>
          </cell>
        </row>
        <row r="175">
          <cell r="D175" t="str">
            <v>CB360-</v>
          </cell>
          <cell r="E175" t="str">
            <v>A</v>
          </cell>
          <cell r="F175" t="str">
            <v>01</v>
          </cell>
          <cell r="G175" t="str">
            <v>04000</v>
          </cell>
          <cell r="H175" t="str">
            <v>09401-20403</v>
          </cell>
          <cell r="I175" t="str">
            <v>CLIP</v>
          </cell>
          <cell r="K175">
            <v>3</v>
          </cell>
          <cell r="L175">
            <v>3</v>
          </cell>
          <cell r="M175" t="str">
            <v>3</v>
          </cell>
          <cell r="N175" t="str">
            <v>3</v>
          </cell>
          <cell r="Q175" t="str">
            <v>3</v>
          </cell>
          <cell r="R175" t="str">
            <v>3</v>
          </cell>
        </row>
        <row r="176">
          <cell r="D176" t="str">
            <v>CB360-</v>
          </cell>
          <cell r="E176" t="str">
            <v>A</v>
          </cell>
          <cell r="F176" t="str">
            <v>02</v>
          </cell>
          <cell r="G176" t="str">
            <v>01000</v>
          </cell>
          <cell r="H176" t="str">
            <v>96274871</v>
          </cell>
          <cell r="I176" t="str">
            <v>HOSE-HEATER ,FEEDING</v>
          </cell>
          <cell r="T176" t="str">
            <v>1</v>
          </cell>
          <cell r="V176" t="str">
            <v>1</v>
          </cell>
          <cell r="X176" t="str">
            <v>51</v>
          </cell>
        </row>
        <row r="177">
          <cell r="D177" t="str">
            <v>CB360-</v>
          </cell>
          <cell r="E177" t="str">
            <v>A</v>
          </cell>
          <cell r="F177" t="str">
            <v>02</v>
          </cell>
          <cell r="G177" t="str">
            <v>02000</v>
          </cell>
          <cell r="H177" t="str">
            <v>96316823</v>
          </cell>
          <cell r="I177" t="str">
            <v>HOSE-HEATER,RETURN</v>
          </cell>
          <cell r="T177" t="str">
            <v>1</v>
          </cell>
          <cell r="V177" t="str">
            <v>1</v>
          </cell>
          <cell r="X177" t="str">
            <v>51</v>
          </cell>
        </row>
        <row r="178">
          <cell r="D178" t="str">
            <v>CB360-</v>
          </cell>
          <cell r="E178" t="str">
            <v>A</v>
          </cell>
          <cell r="F178" t="str">
            <v>02</v>
          </cell>
          <cell r="G178" t="str">
            <v>03000</v>
          </cell>
          <cell r="H178" t="str">
            <v>09401A18403-000</v>
          </cell>
          <cell r="I178" t="str">
            <v>CLIP</v>
          </cell>
          <cell r="T178" t="str">
            <v>1</v>
          </cell>
          <cell r="V178" t="str">
            <v>1</v>
          </cell>
          <cell r="X178" t="str">
            <v>51</v>
          </cell>
        </row>
        <row r="179">
          <cell r="D179" t="str">
            <v>CB360-</v>
          </cell>
          <cell r="E179" t="str">
            <v>A</v>
          </cell>
          <cell r="F179" t="str">
            <v>02</v>
          </cell>
          <cell r="G179" t="str">
            <v>04000</v>
          </cell>
          <cell r="H179" t="str">
            <v>09401-20403</v>
          </cell>
          <cell r="I179" t="str">
            <v>CLIP</v>
          </cell>
          <cell r="T179" t="str">
            <v>3</v>
          </cell>
          <cell r="V179" t="str">
            <v>3</v>
          </cell>
          <cell r="X179" t="str">
            <v>51</v>
          </cell>
        </row>
        <row r="180">
          <cell r="D180" t="str">
            <v>CB360-</v>
          </cell>
          <cell r="E180" t="str">
            <v>A</v>
          </cell>
          <cell r="F180" t="str">
            <v>03</v>
          </cell>
          <cell r="G180" t="str">
            <v>01000</v>
          </cell>
          <cell r="H180" t="str">
            <v>96267795</v>
          </cell>
          <cell r="I180" t="str">
            <v>HOSE-BY PASS</v>
          </cell>
          <cell r="S180">
            <v>1</v>
          </cell>
          <cell r="T180" t="str">
            <v>1</v>
          </cell>
          <cell r="U180">
            <v>1</v>
          </cell>
          <cell r="V180" t="str">
            <v>1</v>
          </cell>
          <cell r="X180" t="str">
            <v>50</v>
          </cell>
        </row>
        <row r="181">
          <cell r="D181" t="str">
            <v>CB360-</v>
          </cell>
          <cell r="E181" t="str">
            <v>A</v>
          </cell>
          <cell r="F181" t="str">
            <v>03</v>
          </cell>
          <cell r="G181" t="str">
            <v>03000</v>
          </cell>
          <cell r="H181" t="str">
            <v>09401A18403-000</v>
          </cell>
          <cell r="I181" t="str">
            <v>CLIP</v>
          </cell>
          <cell r="S181">
            <v>1</v>
          </cell>
          <cell r="T181" t="str">
            <v>1</v>
          </cell>
          <cell r="U181">
            <v>1</v>
          </cell>
          <cell r="V181" t="str">
            <v>1</v>
          </cell>
          <cell r="X181" t="str">
            <v>50</v>
          </cell>
        </row>
        <row r="182">
          <cell r="D182" t="str">
            <v>CB360-</v>
          </cell>
          <cell r="E182" t="str">
            <v>A</v>
          </cell>
          <cell r="F182" t="str">
            <v>03</v>
          </cell>
          <cell r="G182" t="str">
            <v>04000</v>
          </cell>
          <cell r="H182" t="str">
            <v>09401-20403</v>
          </cell>
          <cell r="I182" t="str">
            <v>CLIP</v>
          </cell>
          <cell r="S182">
            <v>1</v>
          </cell>
          <cell r="T182">
            <v>1</v>
          </cell>
          <cell r="U182">
            <v>1</v>
          </cell>
          <cell r="V182">
            <v>1</v>
          </cell>
          <cell r="X182" t="str">
            <v>50</v>
          </cell>
        </row>
        <row r="183">
          <cell r="D183" t="str">
            <v>CB400-</v>
          </cell>
          <cell r="E183" t="str">
            <v>A</v>
          </cell>
          <cell r="F183" t="str">
            <v>01</v>
          </cell>
          <cell r="G183" t="str">
            <v>06000</v>
          </cell>
          <cell r="H183" t="str">
            <v>09116-08006</v>
          </cell>
          <cell r="I183" t="str">
            <v>BOLT-W/WASHER</v>
          </cell>
          <cell r="S183">
            <v>1</v>
          </cell>
          <cell r="U183">
            <v>1</v>
          </cell>
          <cell r="Y183" t="str">
            <v xml:space="preserve">E/G &amp; T/M ??? </v>
          </cell>
        </row>
        <row r="184">
          <cell r="D184" t="str">
            <v>CB400-</v>
          </cell>
          <cell r="E184" t="str">
            <v>A</v>
          </cell>
          <cell r="F184" t="str">
            <v>02</v>
          </cell>
          <cell r="G184" t="str">
            <v>02000</v>
          </cell>
          <cell r="H184" t="str">
            <v>96352517</v>
          </cell>
          <cell r="I184" t="str">
            <v>V-BELT-A/C</v>
          </cell>
          <cell r="T184">
            <v>1</v>
          </cell>
          <cell r="V184">
            <v>1</v>
          </cell>
          <cell r="X184" t="str">
            <v>60</v>
          </cell>
          <cell r="Y184" t="str">
            <v xml:space="preserve">E/G &amp; T/M ??? </v>
          </cell>
        </row>
        <row r="185">
          <cell r="D185" t="str">
            <v>CB400-</v>
          </cell>
          <cell r="E185" t="str">
            <v>A</v>
          </cell>
          <cell r="F185" t="str">
            <v>04</v>
          </cell>
          <cell r="G185" t="str">
            <v>04000</v>
          </cell>
          <cell r="H185" t="str">
            <v>96239401</v>
          </cell>
          <cell r="I185" t="str">
            <v>V-BELT-A/C WITH P/S</v>
          </cell>
          <cell r="T185">
            <v>1</v>
          </cell>
          <cell r="V185">
            <v>1</v>
          </cell>
          <cell r="X185" t="str">
            <v>61</v>
          </cell>
          <cell r="Y185" t="str">
            <v xml:space="preserve">E/G &amp; T/M ??? </v>
          </cell>
        </row>
        <row r="186">
          <cell r="D186" t="str">
            <v>CB501-</v>
          </cell>
          <cell r="E186" t="str">
            <v>A</v>
          </cell>
          <cell r="F186" t="str">
            <v>01</v>
          </cell>
          <cell r="G186" t="str">
            <v>02000</v>
          </cell>
          <cell r="H186" t="str">
            <v>96323071</v>
          </cell>
          <cell r="I186" t="str">
            <v>TUBE SET-VAPOR,FUEL</v>
          </cell>
          <cell r="K186">
            <v>1</v>
          </cell>
          <cell r="L186">
            <v>1</v>
          </cell>
          <cell r="M186" t="str">
            <v>1</v>
          </cell>
          <cell r="N186" t="str">
            <v>1</v>
          </cell>
          <cell r="Q186" t="str">
            <v>1</v>
          </cell>
          <cell r="R186" t="str">
            <v>1</v>
          </cell>
        </row>
        <row r="187">
          <cell r="D187" t="str">
            <v>CB501-</v>
          </cell>
          <cell r="E187" t="str">
            <v>A</v>
          </cell>
          <cell r="F187" t="str">
            <v>01</v>
          </cell>
          <cell r="G187" t="str">
            <v>10000</v>
          </cell>
          <cell r="H187" t="str">
            <v>96314825</v>
          </cell>
          <cell r="I187" t="str">
            <v>VAPOR CANISTER A-0.5L</v>
          </cell>
          <cell r="K187">
            <v>1</v>
          </cell>
          <cell r="L187">
            <v>1</v>
          </cell>
          <cell r="M187" t="str">
            <v>1</v>
          </cell>
          <cell r="N187" t="str">
            <v>1</v>
          </cell>
          <cell r="Q187" t="str">
            <v>1</v>
          </cell>
          <cell r="R187" t="str">
            <v>1</v>
          </cell>
        </row>
        <row r="188">
          <cell r="D188" t="str">
            <v>CB501-</v>
          </cell>
          <cell r="E188" t="str">
            <v>A</v>
          </cell>
          <cell r="F188" t="str">
            <v>01</v>
          </cell>
          <cell r="G188" t="str">
            <v>12000</v>
          </cell>
          <cell r="H188" t="str">
            <v>96316254</v>
          </cell>
          <cell r="I188" t="str">
            <v>HOSE1-PURGE,CANI.TO V/V(LHD)</v>
          </cell>
          <cell r="K188">
            <v>1</v>
          </cell>
          <cell r="L188">
            <v>1</v>
          </cell>
          <cell r="M188" t="str">
            <v>1</v>
          </cell>
          <cell r="N188" t="str">
            <v>1</v>
          </cell>
          <cell r="Q188" t="str">
            <v>1</v>
          </cell>
          <cell r="R188" t="str">
            <v>1</v>
          </cell>
        </row>
        <row r="189">
          <cell r="D189" t="str">
            <v>CB501-</v>
          </cell>
          <cell r="E189" t="str">
            <v>A</v>
          </cell>
          <cell r="F189" t="str">
            <v>01</v>
          </cell>
          <cell r="G189" t="str">
            <v>13000</v>
          </cell>
          <cell r="H189" t="str">
            <v>09407A14407-000</v>
          </cell>
          <cell r="I189" t="str">
            <v>CLAMP</v>
          </cell>
          <cell r="K189">
            <v>2</v>
          </cell>
          <cell r="L189">
            <v>2</v>
          </cell>
          <cell r="M189" t="str">
            <v>2</v>
          </cell>
          <cell r="N189" t="str">
            <v>2</v>
          </cell>
          <cell r="Q189" t="str">
            <v>2</v>
          </cell>
          <cell r="R189" t="str">
            <v>2</v>
          </cell>
        </row>
        <row r="190">
          <cell r="D190" t="str">
            <v>CB501-</v>
          </cell>
          <cell r="E190" t="str">
            <v>A</v>
          </cell>
          <cell r="F190" t="str">
            <v>01</v>
          </cell>
          <cell r="G190" t="str">
            <v>14000</v>
          </cell>
          <cell r="H190" t="str">
            <v>09351-70113-110</v>
          </cell>
          <cell r="I190" t="str">
            <v>HOSE,AIR VENT</v>
          </cell>
          <cell r="K190">
            <v>1</v>
          </cell>
          <cell r="L190">
            <v>1</v>
          </cell>
          <cell r="M190" t="str">
            <v>1</v>
          </cell>
          <cell r="N190" t="str">
            <v>1</v>
          </cell>
          <cell r="Q190" t="str">
            <v>1</v>
          </cell>
          <cell r="R190" t="str">
            <v>1</v>
          </cell>
        </row>
        <row r="191">
          <cell r="D191" t="str">
            <v>CB501-</v>
          </cell>
          <cell r="E191" t="str">
            <v>A</v>
          </cell>
          <cell r="F191" t="str">
            <v>01</v>
          </cell>
          <cell r="G191" t="str">
            <v>15000</v>
          </cell>
          <cell r="H191" t="str">
            <v>96311368</v>
          </cell>
          <cell r="I191" t="str">
            <v>VALVE-PURGE CONTROL</v>
          </cell>
          <cell r="K191">
            <v>1</v>
          </cell>
          <cell r="L191">
            <v>1</v>
          </cell>
          <cell r="M191" t="str">
            <v>1</v>
          </cell>
          <cell r="N191" t="str">
            <v>1</v>
          </cell>
          <cell r="Q191" t="str">
            <v>1</v>
          </cell>
          <cell r="R191" t="str">
            <v>1</v>
          </cell>
        </row>
        <row r="192">
          <cell r="D192" t="str">
            <v>CB501-</v>
          </cell>
          <cell r="E192" t="str">
            <v>A</v>
          </cell>
          <cell r="F192" t="str">
            <v>04</v>
          </cell>
          <cell r="G192" t="str">
            <v>01000</v>
          </cell>
          <cell r="H192" t="str">
            <v>96290482</v>
          </cell>
          <cell r="I192" t="str">
            <v>HOSE-VAPOR,REAR</v>
          </cell>
          <cell r="S192">
            <v>1</v>
          </cell>
          <cell r="T192">
            <v>1</v>
          </cell>
          <cell r="U192">
            <v>1</v>
          </cell>
          <cell r="V192">
            <v>1</v>
          </cell>
          <cell r="Y192" t="str">
            <v>CKD, STEEL TANK?e</v>
          </cell>
        </row>
        <row r="193">
          <cell r="D193" t="str">
            <v>CB501-</v>
          </cell>
          <cell r="E193" t="str">
            <v>A</v>
          </cell>
          <cell r="F193" t="str">
            <v>04</v>
          </cell>
          <cell r="G193" t="str">
            <v>02000</v>
          </cell>
          <cell r="H193" t="str">
            <v>96323071</v>
          </cell>
          <cell r="I193" t="str">
            <v>TUBE SET-VAPOR,FUEL</v>
          </cell>
          <cell r="S193">
            <v>1</v>
          </cell>
          <cell r="T193">
            <v>1</v>
          </cell>
          <cell r="U193">
            <v>1</v>
          </cell>
          <cell r="V193">
            <v>1</v>
          </cell>
          <cell r="Y193" t="str">
            <v>CKD, STEEL TANK?e</v>
          </cell>
        </row>
        <row r="194">
          <cell r="D194" t="str">
            <v>CB501-</v>
          </cell>
          <cell r="E194" t="str">
            <v>A</v>
          </cell>
          <cell r="F194" t="str">
            <v>04</v>
          </cell>
          <cell r="G194" t="str">
            <v>10000</v>
          </cell>
          <cell r="H194" t="str">
            <v>96314825</v>
          </cell>
          <cell r="I194" t="str">
            <v>VAPOR CANISTER A-0.5L</v>
          </cell>
          <cell r="S194">
            <v>1</v>
          </cell>
          <cell r="T194">
            <v>1</v>
          </cell>
          <cell r="U194">
            <v>1</v>
          </cell>
          <cell r="V194">
            <v>1</v>
          </cell>
          <cell r="Y194" t="str">
            <v>CKD, STEEL TANK?e</v>
          </cell>
        </row>
        <row r="195">
          <cell r="D195" t="str">
            <v>CB501-</v>
          </cell>
          <cell r="E195" t="str">
            <v>A</v>
          </cell>
          <cell r="F195" t="str">
            <v>04</v>
          </cell>
          <cell r="G195" t="str">
            <v>12000</v>
          </cell>
          <cell r="H195" t="str">
            <v>96281777</v>
          </cell>
          <cell r="I195" t="str">
            <v>HOSE1-PURGE,CANI.TO V/V(RHD)</v>
          </cell>
          <cell r="S195">
            <v>1</v>
          </cell>
          <cell r="T195">
            <v>1</v>
          </cell>
          <cell r="U195">
            <v>1</v>
          </cell>
          <cell r="V195">
            <v>1</v>
          </cell>
          <cell r="Y195" t="str">
            <v>CKD, STEEL TANK?e</v>
          </cell>
        </row>
        <row r="196">
          <cell r="D196" t="str">
            <v>CB501-</v>
          </cell>
          <cell r="E196" t="str">
            <v>A</v>
          </cell>
          <cell r="F196" t="str">
            <v>04</v>
          </cell>
          <cell r="G196" t="str">
            <v>13000</v>
          </cell>
          <cell r="H196" t="str">
            <v>09407A14407-000</v>
          </cell>
          <cell r="I196" t="str">
            <v>CLAMP</v>
          </cell>
          <cell r="S196">
            <v>2</v>
          </cell>
          <cell r="T196">
            <v>2</v>
          </cell>
          <cell r="U196">
            <v>2</v>
          </cell>
          <cell r="V196">
            <v>2</v>
          </cell>
          <cell r="Y196" t="str">
            <v>CKD, STEEL TANK?e</v>
          </cell>
        </row>
        <row r="197">
          <cell r="D197" t="str">
            <v>CB501-</v>
          </cell>
          <cell r="E197" t="str">
            <v>A</v>
          </cell>
          <cell r="F197" t="str">
            <v>04</v>
          </cell>
          <cell r="G197" t="str">
            <v>14000</v>
          </cell>
          <cell r="H197" t="str">
            <v>09351-70113-110</v>
          </cell>
          <cell r="I197" t="str">
            <v>HOSE,AIR VENT</v>
          </cell>
          <cell r="S197">
            <v>1</v>
          </cell>
          <cell r="T197">
            <v>1</v>
          </cell>
          <cell r="U197">
            <v>1</v>
          </cell>
          <cell r="V197">
            <v>1</v>
          </cell>
          <cell r="Y197" t="str">
            <v>CKD, STEEL TANK?e</v>
          </cell>
        </row>
        <row r="198">
          <cell r="D198" t="str">
            <v>CB501-</v>
          </cell>
          <cell r="E198" t="str">
            <v>A</v>
          </cell>
          <cell r="F198" t="str">
            <v>04</v>
          </cell>
          <cell r="G198" t="str">
            <v>15000</v>
          </cell>
          <cell r="H198" t="str">
            <v>96311368</v>
          </cell>
          <cell r="I198" t="str">
            <v>VALVE-PURGE CONTROL</v>
          </cell>
          <cell r="S198">
            <v>1</v>
          </cell>
          <cell r="T198">
            <v>1</v>
          </cell>
          <cell r="U198">
            <v>1</v>
          </cell>
          <cell r="V198">
            <v>1</v>
          </cell>
          <cell r="Y198" t="str">
            <v>CKD, STEEL TANK?e</v>
          </cell>
        </row>
        <row r="199">
          <cell r="D199" t="str">
            <v>CB501-</v>
          </cell>
          <cell r="E199" t="str">
            <v>A</v>
          </cell>
          <cell r="F199" t="str">
            <v>05</v>
          </cell>
          <cell r="G199" t="str">
            <v>02000</v>
          </cell>
          <cell r="H199" t="str">
            <v>96323071</v>
          </cell>
          <cell r="I199" t="str">
            <v>TUBE SET-VAPOR,FUEL</v>
          </cell>
          <cell r="S199">
            <v>1</v>
          </cell>
          <cell r="T199">
            <v>1</v>
          </cell>
          <cell r="U199">
            <v>1</v>
          </cell>
          <cell r="V199">
            <v>1</v>
          </cell>
          <cell r="Y199" t="str">
            <v>SKD</v>
          </cell>
        </row>
        <row r="200">
          <cell r="D200" t="str">
            <v>CB501-</v>
          </cell>
          <cell r="E200" t="str">
            <v>A</v>
          </cell>
          <cell r="F200" t="str">
            <v>05</v>
          </cell>
          <cell r="G200" t="str">
            <v>10000</v>
          </cell>
          <cell r="H200" t="str">
            <v>96314825</v>
          </cell>
          <cell r="I200" t="str">
            <v>VAPOR CANISTER A-0.5L</v>
          </cell>
          <cell r="S200">
            <v>1</v>
          </cell>
          <cell r="T200">
            <v>1</v>
          </cell>
          <cell r="U200">
            <v>1</v>
          </cell>
          <cell r="V200">
            <v>1</v>
          </cell>
          <cell r="Y200" t="str">
            <v>SKD</v>
          </cell>
        </row>
        <row r="201">
          <cell r="D201" t="str">
            <v>CB501-</v>
          </cell>
          <cell r="E201" t="str">
            <v>A</v>
          </cell>
          <cell r="F201" t="str">
            <v>05</v>
          </cell>
          <cell r="G201" t="str">
            <v>12000</v>
          </cell>
          <cell r="H201" t="str">
            <v>96281777</v>
          </cell>
          <cell r="I201" t="str">
            <v>HOSE1-PURGE,CANI.TO V/V(RHD)</v>
          </cell>
          <cell r="S201">
            <v>1</v>
          </cell>
          <cell r="T201">
            <v>1</v>
          </cell>
          <cell r="U201">
            <v>1</v>
          </cell>
          <cell r="V201">
            <v>1</v>
          </cell>
          <cell r="Y201" t="str">
            <v>SKD</v>
          </cell>
        </row>
        <row r="202">
          <cell r="D202" t="str">
            <v>CB501-</v>
          </cell>
          <cell r="E202" t="str">
            <v>A</v>
          </cell>
          <cell r="F202" t="str">
            <v>05</v>
          </cell>
          <cell r="G202" t="str">
            <v>13000</v>
          </cell>
          <cell r="H202" t="str">
            <v>09407A14407-000</v>
          </cell>
          <cell r="I202" t="str">
            <v>CLAMP</v>
          </cell>
          <cell r="S202">
            <v>2</v>
          </cell>
          <cell r="T202">
            <v>2</v>
          </cell>
          <cell r="U202">
            <v>2</v>
          </cell>
          <cell r="V202">
            <v>2</v>
          </cell>
          <cell r="Y202" t="str">
            <v>SKD</v>
          </cell>
        </row>
        <row r="203">
          <cell r="D203" t="str">
            <v>CB501-</v>
          </cell>
          <cell r="E203" t="str">
            <v>A</v>
          </cell>
          <cell r="F203" t="str">
            <v>05</v>
          </cell>
          <cell r="G203" t="str">
            <v>14000</v>
          </cell>
          <cell r="H203" t="str">
            <v>09351-70113-110</v>
          </cell>
          <cell r="I203" t="str">
            <v>HOSE,AIR VENT</v>
          </cell>
          <cell r="S203">
            <v>1</v>
          </cell>
          <cell r="T203">
            <v>1</v>
          </cell>
          <cell r="U203">
            <v>1</v>
          </cell>
          <cell r="V203">
            <v>1</v>
          </cell>
          <cell r="Y203" t="str">
            <v>SKD</v>
          </cell>
        </row>
        <row r="204">
          <cell r="D204" t="str">
            <v>CB501-</v>
          </cell>
          <cell r="E204" t="str">
            <v>A</v>
          </cell>
          <cell r="F204" t="str">
            <v>05</v>
          </cell>
          <cell r="G204" t="str">
            <v>15000</v>
          </cell>
          <cell r="H204" t="str">
            <v>96311368</v>
          </cell>
          <cell r="I204" t="str">
            <v>VALVE-PURGE CONTROL</v>
          </cell>
          <cell r="S204">
            <v>1</v>
          </cell>
          <cell r="T204">
            <v>1</v>
          </cell>
          <cell r="U204">
            <v>1</v>
          </cell>
          <cell r="V204">
            <v>1</v>
          </cell>
          <cell r="Y204" t="str">
            <v>SKD</v>
          </cell>
        </row>
        <row r="205">
          <cell r="D205" t="str">
            <v>CB700-</v>
          </cell>
          <cell r="E205" t="str">
            <v>A</v>
          </cell>
          <cell r="F205" t="str">
            <v>01</v>
          </cell>
          <cell r="G205" t="str">
            <v>01000</v>
          </cell>
          <cell r="H205" t="str">
            <v>96351837</v>
          </cell>
          <cell r="I205" t="str">
            <v>SENSOR A-TEMP.AIR</v>
          </cell>
          <cell r="K205">
            <v>1</v>
          </cell>
          <cell r="L205">
            <v>1</v>
          </cell>
          <cell r="M205" t="str">
            <v>1</v>
          </cell>
          <cell r="N205" t="str">
            <v>1</v>
          </cell>
          <cell r="Q205" t="str">
            <v>1</v>
          </cell>
          <cell r="R205" t="str">
            <v>1</v>
          </cell>
          <cell r="S205">
            <v>1</v>
          </cell>
          <cell r="T205">
            <v>1</v>
          </cell>
          <cell r="U205" t="str">
            <v>1</v>
          </cell>
          <cell r="V205" t="str">
            <v>1</v>
          </cell>
        </row>
        <row r="206">
          <cell r="D206" t="str">
            <v>CB750-</v>
          </cell>
          <cell r="E206" t="str">
            <v>A</v>
          </cell>
          <cell r="F206" t="str">
            <v>01</v>
          </cell>
          <cell r="G206" t="str">
            <v>01000</v>
          </cell>
          <cell r="H206" t="str">
            <v>16137039</v>
          </cell>
          <cell r="I206" t="str">
            <v>SENSOR A-VACUUM</v>
          </cell>
          <cell r="K206">
            <v>1</v>
          </cell>
          <cell r="L206">
            <v>1</v>
          </cell>
          <cell r="M206" t="str">
            <v>1</v>
          </cell>
          <cell r="N206" t="str">
            <v>1</v>
          </cell>
          <cell r="Q206" t="str">
            <v>1</v>
          </cell>
          <cell r="R206" t="str">
            <v>1</v>
          </cell>
          <cell r="S206">
            <v>1</v>
          </cell>
          <cell r="T206">
            <v>1</v>
          </cell>
          <cell r="U206">
            <v>1</v>
          </cell>
          <cell r="V206">
            <v>1</v>
          </cell>
        </row>
        <row r="207">
          <cell r="D207" t="str">
            <v>CB750-</v>
          </cell>
          <cell r="E207" t="str">
            <v>A</v>
          </cell>
          <cell r="F207" t="str">
            <v>01</v>
          </cell>
          <cell r="G207" t="str">
            <v>02000</v>
          </cell>
          <cell r="H207" t="str">
            <v>96253608</v>
          </cell>
          <cell r="I207" t="str">
            <v>BRACKET-MAP SENSOR</v>
          </cell>
          <cell r="K207">
            <v>1</v>
          </cell>
          <cell r="L207">
            <v>1</v>
          </cell>
          <cell r="M207" t="str">
            <v>1</v>
          </cell>
          <cell r="N207" t="str">
            <v>1</v>
          </cell>
          <cell r="Q207" t="str">
            <v>1</v>
          </cell>
          <cell r="R207" t="str">
            <v>1</v>
          </cell>
          <cell r="S207">
            <v>1</v>
          </cell>
          <cell r="T207">
            <v>1</v>
          </cell>
          <cell r="U207">
            <v>1</v>
          </cell>
          <cell r="V207">
            <v>1</v>
          </cell>
        </row>
        <row r="208">
          <cell r="D208" t="str">
            <v>CB750-</v>
          </cell>
          <cell r="E208" t="str">
            <v>A</v>
          </cell>
          <cell r="F208" t="str">
            <v>01</v>
          </cell>
          <cell r="G208" t="str">
            <v>03000</v>
          </cell>
          <cell r="H208" t="str">
            <v>01957-06303-000</v>
          </cell>
          <cell r="I208" t="str">
            <v>BOLT-DR HEXAGON FLANGE</v>
          </cell>
          <cell r="K208">
            <v>2</v>
          </cell>
          <cell r="L208">
            <v>2</v>
          </cell>
          <cell r="M208" t="str">
            <v>2</v>
          </cell>
          <cell r="N208" t="str">
            <v>2</v>
          </cell>
          <cell r="Q208" t="str">
            <v>2</v>
          </cell>
          <cell r="R208" t="str">
            <v>2</v>
          </cell>
          <cell r="S208">
            <v>2</v>
          </cell>
          <cell r="T208">
            <v>2</v>
          </cell>
          <cell r="U208">
            <v>2</v>
          </cell>
          <cell r="V208">
            <v>2</v>
          </cell>
        </row>
        <row r="209">
          <cell r="B209" t="str">
            <v>O</v>
          </cell>
          <cell r="C209" t="str">
            <v>O</v>
          </cell>
          <cell r="D209" t="str">
            <v>CB750-</v>
          </cell>
          <cell r="E209" t="str">
            <v>A</v>
          </cell>
          <cell r="F209" t="str">
            <v>01</v>
          </cell>
          <cell r="G209" t="str">
            <v>04000</v>
          </cell>
          <cell r="H209" t="str">
            <v>08316-26060-000</v>
          </cell>
          <cell r="I209" t="str">
            <v>NUT-HEXAGON FLANGE</v>
          </cell>
          <cell r="K209">
            <v>2</v>
          </cell>
          <cell r="L209">
            <v>2</v>
          </cell>
          <cell r="M209" t="str">
            <v>2</v>
          </cell>
          <cell r="N209" t="str">
            <v>2</v>
          </cell>
          <cell r="Q209" t="str">
            <v>2</v>
          </cell>
          <cell r="R209" t="str">
            <v>2</v>
          </cell>
          <cell r="S209">
            <v>2</v>
          </cell>
          <cell r="T209">
            <v>2</v>
          </cell>
          <cell r="U209">
            <v>2</v>
          </cell>
          <cell r="V209">
            <v>2</v>
          </cell>
        </row>
        <row r="210">
          <cell r="B210" t="str">
            <v>N</v>
          </cell>
          <cell r="C210" t="str">
            <v>X</v>
          </cell>
          <cell r="D210" t="str">
            <v>CB750-</v>
          </cell>
          <cell r="E210" t="str">
            <v>A</v>
          </cell>
          <cell r="F210" t="str">
            <v>01</v>
          </cell>
          <cell r="G210" t="str">
            <v>04000</v>
          </cell>
          <cell r="H210" t="str">
            <v>08316-25060-000</v>
          </cell>
          <cell r="I210" t="str">
            <v>NUT-HEXAGON FLANGE</v>
          </cell>
          <cell r="K210">
            <v>2</v>
          </cell>
          <cell r="L210">
            <v>2</v>
          </cell>
          <cell r="M210" t="str">
            <v>2</v>
          </cell>
          <cell r="N210" t="str">
            <v>2</v>
          </cell>
          <cell r="Q210" t="str">
            <v>2</v>
          </cell>
          <cell r="R210" t="str">
            <v>2</v>
          </cell>
          <cell r="S210">
            <v>2</v>
          </cell>
          <cell r="T210">
            <v>2</v>
          </cell>
          <cell r="U210">
            <v>2</v>
          </cell>
          <cell r="V210">
            <v>2</v>
          </cell>
        </row>
        <row r="211">
          <cell r="D211" t="str">
            <v>CB750-</v>
          </cell>
          <cell r="E211" t="str">
            <v>A</v>
          </cell>
          <cell r="F211" t="str">
            <v>01</v>
          </cell>
          <cell r="G211" t="str">
            <v>05000</v>
          </cell>
          <cell r="H211" t="str">
            <v>01954-06100-000</v>
          </cell>
          <cell r="I211" t="str">
            <v>BOLT-DR HEXAGON FLANGE</v>
          </cell>
          <cell r="K211">
            <v>2</v>
          </cell>
          <cell r="L211">
            <v>2</v>
          </cell>
          <cell r="M211" t="str">
            <v>2</v>
          </cell>
          <cell r="N211" t="str">
            <v>2</v>
          </cell>
          <cell r="Q211" t="str">
            <v>2</v>
          </cell>
          <cell r="R211" t="str">
            <v>2</v>
          </cell>
          <cell r="S211">
            <v>2</v>
          </cell>
          <cell r="T211">
            <v>2</v>
          </cell>
          <cell r="U211">
            <v>2</v>
          </cell>
          <cell r="V211">
            <v>2</v>
          </cell>
        </row>
        <row r="212">
          <cell r="D212" t="str">
            <v>CB750-</v>
          </cell>
          <cell r="E212" t="str">
            <v>A</v>
          </cell>
          <cell r="F212" t="str">
            <v>01</v>
          </cell>
          <cell r="G212" t="str">
            <v>06000</v>
          </cell>
          <cell r="H212" t="str">
            <v>96253607</v>
          </cell>
          <cell r="I212" t="str">
            <v>PIPE A-VACUUM</v>
          </cell>
          <cell r="K212">
            <v>1</v>
          </cell>
          <cell r="L212">
            <v>1</v>
          </cell>
          <cell r="M212" t="str">
            <v>1</v>
          </cell>
          <cell r="N212" t="str">
            <v>1</v>
          </cell>
          <cell r="Q212" t="str">
            <v>1</v>
          </cell>
          <cell r="R212" t="str">
            <v>1</v>
          </cell>
          <cell r="S212">
            <v>1</v>
          </cell>
          <cell r="T212">
            <v>1</v>
          </cell>
          <cell r="U212">
            <v>1</v>
          </cell>
          <cell r="V212">
            <v>1</v>
          </cell>
        </row>
        <row r="213">
          <cell r="D213" t="str">
            <v>CB750-</v>
          </cell>
          <cell r="E213" t="str">
            <v>A</v>
          </cell>
          <cell r="F213" t="str">
            <v>01</v>
          </cell>
          <cell r="G213" t="str">
            <v>10000</v>
          </cell>
          <cell r="H213" t="str">
            <v>09407A14407-000</v>
          </cell>
          <cell r="I213" t="str">
            <v>STRAP</v>
          </cell>
          <cell r="K213">
            <v>1</v>
          </cell>
          <cell r="L213">
            <v>1</v>
          </cell>
          <cell r="M213" t="str">
            <v>1</v>
          </cell>
          <cell r="N213" t="str">
            <v>1</v>
          </cell>
          <cell r="Q213" t="str">
            <v>1</v>
          </cell>
          <cell r="R213" t="str">
            <v>1</v>
          </cell>
          <cell r="S213">
            <v>1</v>
          </cell>
          <cell r="T213">
            <v>1</v>
          </cell>
          <cell r="U213">
            <v>1</v>
          </cell>
          <cell r="V213">
            <v>1</v>
          </cell>
        </row>
        <row r="214">
          <cell r="D214" t="str">
            <v>CC001-</v>
          </cell>
          <cell r="E214" t="str">
            <v>A</v>
          </cell>
          <cell r="F214" t="str">
            <v>02</v>
          </cell>
          <cell r="G214" t="str">
            <v>01000</v>
          </cell>
          <cell r="H214" t="str">
            <v>96251489</v>
          </cell>
          <cell r="I214" t="str">
            <v>TRANSMISSION A-MANUAL</v>
          </cell>
          <cell r="S214">
            <v>1</v>
          </cell>
          <cell r="T214">
            <v>1</v>
          </cell>
          <cell r="U214">
            <v>1</v>
          </cell>
          <cell r="V214">
            <v>1</v>
          </cell>
        </row>
        <row r="215">
          <cell r="D215" t="str">
            <v>CC160-</v>
          </cell>
          <cell r="E215" t="str">
            <v>A</v>
          </cell>
          <cell r="F215" t="str">
            <v>01</v>
          </cell>
          <cell r="G215" t="str">
            <v>01000</v>
          </cell>
          <cell r="H215" t="str">
            <v>09150A06015-000</v>
          </cell>
          <cell r="I215" t="str">
            <v>NUT-CLUTCH CABLE,JOINT</v>
          </cell>
          <cell r="K215">
            <v>1</v>
          </cell>
          <cell r="L215">
            <v>1</v>
          </cell>
          <cell r="M215" t="str">
            <v>1</v>
          </cell>
          <cell r="N215" t="str">
            <v>1</v>
          </cell>
          <cell r="Q215" t="str">
            <v>1</v>
          </cell>
          <cell r="R215" t="str">
            <v>1</v>
          </cell>
        </row>
        <row r="216">
          <cell r="D216" t="str">
            <v>CC160-</v>
          </cell>
          <cell r="E216" t="str">
            <v>A</v>
          </cell>
          <cell r="F216" t="str">
            <v>01</v>
          </cell>
          <cell r="G216" t="str">
            <v>02000</v>
          </cell>
          <cell r="H216" t="str">
            <v>09209A13018-000</v>
          </cell>
          <cell r="I216" t="str">
            <v>PIN-CLUTCH CABLE,JOINT</v>
          </cell>
          <cell r="K216">
            <v>1</v>
          </cell>
          <cell r="L216">
            <v>1</v>
          </cell>
          <cell r="M216" t="str">
            <v>1</v>
          </cell>
          <cell r="N216" t="str">
            <v>1</v>
          </cell>
          <cell r="Q216" t="str">
            <v>1</v>
          </cell>
          <cell r="R216" t="str">
            <v>1</v>
          </cell>
        </row>
        <row r="217">
          <cell r="D217" t="str">
            <v>CC160-</v>
          </cell>
          <cell r="E217" t="str">
            <v>A</v>
          </cell>
          <cell r="F217" t="str">
            <v>01</v>
          </cell>
          <cell r="G217" t="str">
            <v>05000</v>
          </cell>
          <cell r="H217" t="str">
            <v>08316-28063</v>
          </cell>
          <cell r="I217" t="str">
            <v>NUT-HEXAGON FLANGE</v>
          </cell>
          <cell r="K217">
            <v>2</v>
          </cell>
          <cell r="L217">
            <v>2</v>
          </cell>
          <cell r="M217" t="str">
            <v>2</v>
          </cell>
          <cell r="N217" t="str">
            <v>2</v>
          </cell>
          <cell r="Q217" t="str">
            <v>2</v>
          </cell>
          <cell r="R217" t="str">
            <v>2</v>
          </cell>
        </row>
        <row r="218">
          <cell r="D218" t="str">
            <v>CC160-</v>
          </cell>
          <cell r="E218" t="str">
            <v>A</v>
          </cell>
          <cell r="F218" t="str">
            <v>01</v>
          </cell>
          <cell r="G218" t="str">
            <v>06000</v>
          </cell>
          <cell r="H218" t="str">
            <v>96315242</v>
          </cell>
          <cell r="I218" t="str">
            <v>CABLE A-CLUTCH, LHD</v>
          </cell>
          <cell r="K218">
            <v>1</v>
          </cell>
          <cell r="L218">
            <v>1</v>
          </cell>
          <cell r="M218" t="str">
            <v>1</v>
          </cell>
          <cell r="N218" t="str">
            <v>1</v>
          </cell>
          <cell r="Q218" t="str">
            <v>1</v>
          </cell>
          <cell r="R218" t="str">
            <v>1</v>
          </cell>
        </row>
        <row r="219">
          <cell r="D219" t="str">
            <v>CC160-</v>
          </cell>
          <cell r="E219" t="str">
            <v>A</v>
          </cell>
          <cell r="F219" t="str">
            <v>02</v>
          </cell>
          <cell r="G219" t="str">
            <v>01000</v>
          </cell>
          <cell r="H219" t="str">
            <v>09150A06015-000</v>
          </cell>
          <cell r="I219" t="str">
            <v>NUT-CLUTCH CABLE,JOINT</v>
          </cell>
          <cell r="S219" t="str">
            <v>1</v>
          </cell>
          <cell r="T219" t="str">
            <v>1</v>
          </cell>
          <cell r="U219" t="str">
            <v>1</v>
          </cell>
          <cell r="V219" t="str">
            <v>1</v>
          </cell>
        </row>
        <row r="220">
          <cell r="D220" t="str">
            <v>CC160-</v>
          </cell>
          <cell r="E220" t="str">
            <v>A</v>
          </cell>
          <cell r="F220" t="str">
            <v>02</v>
          </cell>
          <cell r="G220" t="str">
            <v>02000</v>
          </cell>
          <cell r="H220" t="str">
            <v>09209A13018-000</v>
          </cell>
          <cell r="I220" t="str">
            <v>PIN-CLUTCH CABLE,JOINT</v>
          </cell>
          <cell r="S220" t="str">
            <v>1</v>
          </cell>
          <cell r="T220" t="str">
            <v>1</v>
          </cell>
          <cell r="U220" t="str">
            <v>1</v>
          </cell>
          <cell r="V220" t="str">
            <v>1</v>
          </cell>
        </row>
        <row r="221">
          <cell r="D221" t="str">
            <v>CC160-</v>
          </cell>
          <cell r="E221" t="str">
            <v>A</v>
          </cell>
          <cell r="F221" t="str">
            <v>02</v>
          </cell>
          <cell r="G221" t="str">
            <v>05000</v>
          </cell>
          <cell r="H221" t="str">
            <v>08316-28063</v>
          </cell>
          <cell r="I221" t="str">
            <v>NUT-HEXAGON FLANGE</v>
          </cell>
          <cell r="S221" t="str">
            <v>2</v>
          </cell>
          <cell r="T221" t="str">
            <v>2</v>
          </cell>
          <cell r="U221" t="str">
            <v>2</v>
          </cell>
          <cell r="V221" t="str">
            <v>2</v>
          </cell>
        </row>
        <row r="222">
          <cell r="D222" t="str">
            <v>CC160-</v>
          </cell>
          <cell r="E222" t="str">
            <v>A</v>
          </cell>
          <cell r="F222" t="str">
            <v>02</v>
          </cell>
          <cell r="G222" t="str">
            <v>06000</v>
          </cell>
          <cell r="H222" t="str">
            <v>96243488</v>
          </cell>
          <cell r="I222" t="str">
            <v>CABLE A-CLUTCH, RHD</v>
          </cell>
          <cell r="S222" t="str">
            <v>1</v>
          </cell>
          <cell r="T222" t="str">
            <v>1</v>
          </cell>
          <cell r="U222" t="str">
            <v>1</v>
          </cell>
          <cell r="V222" t="str">
            <v>1</v>
          </cell>
        </row>
        <row r="223">
          <cell r="D223" t="str">
            <v>CC300-</v>
          </cell>
          <cell r="E223" t="str">
            <v>A</v>
          </cell>
          <cell r="F223" t="str">
            <v>01</v>
          </cell>
          <cell r="G223" t="str">
            <v>24000</v>
          </cell>
          <cell r="H223" t="str">
            <v>04211-13149-000</v>
          </cell>
          <cell r="I223" t="str">
            <v>PIN-DOWEL</v>
          </cell>
          <cell r="S223">
            <v>2</v>
          </cell>
          <cell r="T223">
            <v>2</v>
          </cell>
          <cell r="U223">
            <v>2</v>
          </cell>
          <cell r="V223">
            <v>2</v>
          </cell>
          <cell r="Y223" t="str">
            <v xml:space="preserve">E/G &amp; T/M ??? </v>
          </cell>
        </row>
        <row r="224">
          <cell r="D224" t="str">
            <v>CC300-</v>
          </cell>
          <cell r="E224" t="str">
            <v>A</v>
          </cell>
          <cell r="F224" t="str">
            <v>01</v>
          </cell>
          <cell r="G224" t="str">
            <v>25000</v>
          </cell>
          <cell r="H224" t="str">
            <v>01957-10503-000</v>
          </cell>
          <cell r="I224" t="str">
            <v>BOLT</v>
          </cell>
          <cell r="S224" t="str">
            <v>1</v>
          </cell>
          <cell r="T224" t="str">
            <v>1</v>
          </cell>
          <cell r="U224" t="str">
            <v>1</v>
          </cell>
          <cell r="V224" t="str">
            <v>1</v>
          </cell>
          <cell r="Y224" t="str">
            <v xml:space="preserve">E/G &amp; T/M ??? </v>
          </cell>
        </row>
        <row r="225">
          <cell r="D225" t="str">
            <v>CC300-</v>
          </cell>
          <cell r="E225" t="str">
            <v>A</v>
          </cell>
          <cell r="F225" t="str">
            <v>01</v>
          </cell>
          <cell r="G225" t="str">
            <v>26000</v>
          </cell>
          <cell r="H225" t="str">
            <v>01957-10553-000</v>
          </cell>
          <cell r="I225" t="str">
            <v>BOLT</v>
          </cell>
          <cell r="S225" t="str">
            <v>1</v>
          </cell>
          <cell r="T225" t="str">
            <v>1</v>
          </cell>
          <cell r="U225" t="str">
            <v>1</v>
          </cell>
          <cell r="V225" t="str">
            <v>1</v>
          </cell>
          <cell r="Y225" t="str">
            <v xml:space="preserve">E/G &amp; T/M ??? </v>
          </cell>
        </row>
        <row r="226">
          <cell r="D226" t="str">
            <v>CC300-</v>
          </cell>
          <cell r="E226" t="str">
            <v>A</v>
          </cell>
          <cell r="F226" t="str">
            <v>01</v>
          </cell>
          <cell r="G226" t="str">
            <v>27000</v>
          </cell>
          <cell r="H226" t="str">
            <v>01957-10603-000</v>
          </cell>
          <cell r="I226" t="str">
            <v>BOLT</v>
          </cell>
          <cell r="S226">
            <v>1</v>
          </cell>
          <cell r="T226">
            <v>1</v>
          </cell>
          <cell r="U226">
            <v>1</v>
          </cell>
          <cell r="V226">
            <v>1</v>
          </cell>
          <cell r="Y226" t="str">
            <v xml:space="preserve">E/G &amp; T/M ??? </v>
          </cell>
        </row>
        <row r="227">
          <cell r="B227" t="str">
            <v>O</v>
          </cell>
          <cell r="C227" t="str">
            <v>X</v>
          </cell>
          <cell r="D227" t="str">
            <v>CC300-</v>
          </cell>
          <cell r="E227" t="str">
            <v>A</v>
          </cell>
          <cell r="F227" t="str">
            <v>01</v>
          </cell>
          <cell r="G227" t="str">
            <v>28000</v>
          </cell>
          <cell r="H227" t="str">
            <v>08316-26103-000</v>
          </cell>
          <cell r="I227" t="str">
            <v>NUT</v>
          </cell>
          <cell r="S227" t="str">
            <v>1</v>
          </cell>
          <cell r="T227" t="str">
            <v>1</v>
          </cell>
          <cell r="U227" t="str">
            <v>1</v>
          </cell>
          <cell r="V227" t="str">
            <v>1</v>
          </cell>
          <cell r="Y227" t="str">
            <v xml:space="preserve">E/G &amp; T/M ??? </v>
          </cell>
        </row>
        <row r="228">
          <cell r="B228" t="str">
            <v>N</v>
          </cell>
          <cell r="C228" t="str">
            <v>X</v>
          </cell>
          <cell r="D228" t="str">
            <v>CC300-</v>
          </cell>
          <cell r="E228" t="str">
            <v>A</v>
          </cell>
          <cell r="F228" t="str">
            <v>01</v>
          </cell>
          <cell r="G228" t="str">
            <v>28000</v>
          </cell>
          <cell r="H228" t="str">
            <v>08316-25103-000</v>
          </cell>
          <cell r="I228" t="str">
            <v>NUT</v>
          </cell>
          <cell r="S228" t="str">
            <v>1</v>
          </cell>
          <cell r="T228" t="str">
            <v>1</v>
          </cell>
          <cell r="U228" t="str">
            <v>1</v>
          </cell>
          <cell r="V228" t="str">
            <v>1</v>
          </cell>
          <cell r="Y228" t="str">
            <v xml:space="preserve">E/G &amp; T/M ??? </v>
          </cell>
        </row>
        <row r="229">
          <cell r="B229" t="str">
            <v>N</v>
          </cell>
          <cell r="C229" t="str">
            <v>O</v>
          </cell>
          <cell r="D229" t="str">
            <v>CC300-</v>
          </cell>
          <cell r="E229" t="str">
            <v>A</v>
          </cell>
          <cell r="F229" t="str">
            <v>01</v>
          </cell>
          <cell r="G229" t="str">
            <v>28000</v>
          </cell>
          <cell r="H229" t="str">
            <v>08316-28103</v>
          </cell>
          <cell r="I229" t="str">
            <v>NUT</v>
          </cell>
          <cell r="S229" t="str">
            <v>1</v>
          </cell>
          <cell r="T229" t="str">
            <v>1</v>
          </cell>
          <cell r="U229" t="str">
            <v>1</v>
          </cell>
          <cell r="V229" t="str">
            <v>1</v>
          </cell>
          <cell r="Y229" t="str">
            <v xml:space="preserve">E/G &amp; T/M ??? </v>
          </cell>
        </row>
        <row r="230">
          <cell r="D230" t="str">
            <v>CC310-</v>
          </cell>
          <cell r="E230" t="str">
            <v>A</v>
          </cell>
          <cell r="F230" t="str">
            <v>01</v>
          </cell>
          <cell r="G230" t="str">
            <v>01000</v>
          </cell>
          <cell r="H230" t="str">
            <v>01510-08163</v>
          </cell>
          <cell r="I230" t="str">
            <v>BOLT-HEXAGON FLANGE</v>
          </cell>
          <cell r="K230">
            <v>2</v>
          </cell>
          <cell r="L230">
            <v>2</v>
          </cell>
          <cell r="M230" t="str">
            <v>2</v>
          </cell>
          <cell r="N230" t="str">
            <v>2</v>
          </cell>
          <cell r="Q230" t="str">
            <v>2</v>
          </cell>
          <cell r="R230" t="str">
            <v>2</v>
          </cell>
          <cell r="S230" t="str">
            <v>2</v>
          </cell>
          <cell r="T230" t="str">
            <v>2</v>
          </cell>
          <cell r="U230" t="str">
            <v>2</v>
          </cell>
          <cell r="V230" t="str">
            <v>2</v>
          </cell>
        </row>
        <row r="231">
          <cell r="D231" t="str">
            <v>CC310-</v>
          </cell>
          <cell r="E231" t="str">
            <v>A</v>
          </cell>
          <cell r="F231" t="str">
            <v>01</v>
          </cell>
          <cell r="G231" t="str">
            <v>02000</v>
          </cell>
          <cell r="H231" t="str">
            <v>01510-08163</v>
          </cell>
          <cell r="I231" t="str">
            <v>BOLT-HEXAGON FLANGE</v>
          </cell>
          <cell r="K231">
            <v>1</v>
          </cell>
          <cell r="L231">
            <v>1</v>
          </cell>
          <cell r="M231" t="str">
            <v>1</v>
          </cell>
          <cell r="N231" t="str">
            <v>1</v>
          </cell>
          <cell r="Q231" t="str">
            <v>1</v>
          </cell>
          <cell r="R231" t="str">
            <v>1</v>
          </cell>
          <cell r="S231" t="str">
            <v>1</v>
          </cell>
          <cell r="T231" t="str">
            <v>1</v>
          </cell>
          <cell r="U231" t="str">
            <v>1</v>
          </cell>
          <cell r="V231" t="str">
            <v>1</v>
          </cell>
        </row>
        <row r="232">
          <cell r="D232" t="str">
            <v>CC310-</v>
          </cell>
          <cell r="E232" t="str">
            <v>A</v>
          </cell>
          <cell r="F232" t="str">
            <v>01</v>
          </cell>
          <cell r="G232" t="str">
            <v>03000</v>
          </cell>
          <cell r="H232" t="str">
            <v>96318418</v>
          </cell>
          <cell r="I232" t="str">
            <v>COVER-UNDER,TRANSMISSION</v>
          </cell>
          <cell r="K232">
            <v>1</v>
          </cell>
          <cell r="L232">
            <v>1</v>
          </cell>
          <cell r="M232" t="str">
            <v>1</v>
          </cell>
          <cell r="N232" t="str">
            <v>1</v>
          </cell>
          <cell r="Q232" t="str">
            <v>1</v>
          </cell>
          <cell r="R232" t="str">
            <v>1</v>
          </cell>
          <cell r="S232" t="str">
            <v>1</v>
          </cell>
          <cell r="T232" t="str">
            <v>1</v>
          </cell>
          <cell r="U232" t="str">
            <v>1</v>
          </cell>
          <cell r="V232" t="str">
            <v>1</v>
          </cell>
        </row>
        <row r="233">
          <cell r="D233" t="str">
            <v>CC320-</v>
          </cell>
          <cell r="E233" t="str">
            <v>A</v>
          </cell>
          <cell r="F233" t="str">
            <v>01</v>
          </cell>
          <cell r="G233" t="str">
            <v>00500</v>
          </cell>
          <cell r="H233" t="str">
            <v>26130-78B30-000</v>
          </cell>
          <cell r="I233" t="str">
            <v>GEAR A-SPEEDOMETER DRIVE</v>
          </cell>
          <cell r="K233">
            <v>1</v>
          </cell>
          <cell r="L233">
            <v>1</v>
          </cell>
          <cell r="M233" t="str">
            <v>1</v>
          </cell>
          <cell r="N233" t="str">
            <v>1</v>
          </cell>
          <cell r="Q233" t="str">
            <v>1</v>
          </cell>
          <cell r="R233" t="str">
            <v>1</v>
          </cell>
          <cell r="S233" t="str">
            <v>1</v>
          </cell>
          <cell r="T233" t="str">
            <v>1</v>
          </cell>
          <cell r="U233" t="str">
            <v>1</v>
          </cell>
          <cell r="V233" t="str">
            <v>1</v>
          </cell>
        </row>
        <row r="234">
          <cell r="D234" t="str">
            <v>CC320-</v>
          </cell>
          <cell r="E234" t="str">
            <v>A</v>
          </cell>
          <cell r="F234" t="str">
            <v>01</v>
          </cell>
          <cell r="G234" t="str">
            <v>08000</v>
          </cell>
          <cell r="H234" t="str">
            <v>01954-06160-000</v>
          </cell>
          <cell r="I234" t="str">
            <v>BOLT-DR HEXAGON FLANGE</v>
          </cell>
          <cell r="K234">
            <v>1</v>
          </cell>
          <cell r="L234">
            <v>1</v>
          </cell>
          <cell r="M234" t="str">
            <v>1</v>
          </cell>
          <cell r="N234" t="str">
            <v>1</v>
          </cell>
          <cell r="Q234" t="str">
            <v>1</v>
          </cell>
          <cell r="R234" t="str">
            <v>1</v>
          </cell>
          <cell r="S234" t="str">
            <v>1</v>
          </cell>
          <cell r="T234" t="str">
            <v>1</v>
          </cell>
          <cell r="U234" t="str">
            <v>1</v>
          </cell>
          <cell r="V234" t="str">
            <v>1</v>
          </cell>
        </row>
        <row r="235">
          <cell r="B235" t="str">
            <v>O</v>
          </cell>
          <cell r="C235" t="str">
            <v>X</v>
          </cell>
          <cell r="D235" t="str">
            <v>CC450-</v>
          </cell>
          <cell r="E235" t="str">
            <v>A</v>
          </cell>
          <cell r="F235" t="str">
            <v>02</v>
          </cell>
          <cell r="G235" t="str">
            <v>47000</v>
          </cell>
          <cell r="H235" t="str">
            <v>09404-08404-000</v>
          </cell>
          <cell r="I235" t="str">
            <v>CLAMP</v>
          </cell>
          <cell r="S235">
            <v>1</v>
          </cell>
          <cell r="T235">
            <v>1</v>
          </cell>
          <cell r="U235">
            <v>1</v>
          </cell>
          <cell r="V235">
            <v>1</v>
          </cell>
          <cell r="Y235" t="str">
            <v xml:space="preserve">E/G &amp; T/M ??? </v>
          </cell>
        </row>
        <row r="236">
          <cell r="B236" t="str">
            <v>N</v>
          </cell>
          <cell r="C236" t="str">
            <v>X</v>
          </cell>
          <cell r="D236" t="str">
            <v>CC450-</v>
          </cell>
          <cell r="E236" t="str">
            <v>A</v>
          </cell>
          <cell r="F236" t="str">
            <v>02</v>
          </cell>
          <cell r="G236" t="str">
            <v>47000</v>
          </cell>
          <cell r="H236" t="str">
            <v>09404-08403-000</v>
          </cell>
          <cell r="I236" t="str">
            <v>CLAMP</v>
          </cell>
          <cell r="S236">
            <v>1</v>
          </cell>
          <cell r="T236">
            <v>1</v>
          </cell>
          <cell r="U236">
            <v>1</v>
          </cell>
          <cell r="V236">
            <v>1</v>
          </cell>
          <cell r="Y236" t="str">
            <v xml:space="preserve">E/G &amp; T/M ??? </v>
          </cell>
        </row>
        <row r="237">
          <cell r="B237" t="str">
            <v>N</v>
          </cell>
          <cell r="C237" t="str">
            <v>O</v>
          </cell>
          <cell r="D237" t="str">
            <v>CC450-</v>
          </cell>
          <cell r="E237" t="str">
            <v>A</v>
          </cell>
          <cell r="F237" t="str">
            <v>02</v>
          </cell>
          <cell r="G237" t="str">
            <v>47000</v>
          </cell>
          <cell r="H237" t="str">
            <v>09404-08406</v>
          </cell>
          <cell r="I237" t="str">
            <v>CLAMP</v>
          </cell>
          <cell r="S237">
            <v>1</v>
          </cell>
          <cell r="T237">
            <v>1</v>
          </cell>
          <cell r="U237">
            <v>1</v>
          </cell>
          <cell r="V237">
            <v>1</v>
          </cell>
          <cell r="Y237" t="str">
            <v xml:space="preserve">E/G &amp; T/M ??? </v>
          </cell>
        </row>
        <row r="238">
          <cell r="D238" t="str">
            <v>CC450-</v>
          </cell>
          <cell r="E238" t="str">
            <v>A</v>
          </cell>
          <cell r="F238" t="str">
            <v>02</v>
          </cell>
          <cell r="G238" t="str">
            <v>49000</v>
          </cell>
          <cell r="H238" t="str">
            <v>96282465</v>
          </cell>
          <cell r="I238" t="str">
            <v>BRKT-CABLE</v>
          </cell>
          <cell r="S238" t="str">
            <v>1</v>
          </cell>
          <cell r="T238" t="str">
            <v>1</v>
          </cell>
          <cell r="U238" t="str">
            <v>1</v>
          </cell>
          <cell r="V238" t="str">
            <v>1</v>
          </cell>
          <cell r="Y238" t="str">
            <v xml:space="preserve">E/G &amp; T/M ??? </v>
          </cell>
        </row>
        <row r="239">
          <cell r="D239" t="str">
            <v>CC450-</v>
          </cell>
          <cell r="E239" t="str">
            <v>A</v>
          </cell>
          <cell r="F239" t="str">
            <v>02</v>
          </cell>
          <cell r="G239" t="str">
            <v>50000</v>
          </cell>
          <cell r="H239" t="str">
            <v>01957-08353-000</v>
          </cell>
          <cell r="I239" t="str">
            <v>BOLT-DR HEXAGON FLANGE</v>
          </cell>
          <cell r="S239">
            <v>1</v>
          </cell>
          <cell r="T239">
            <v>1</v>
          </cell>
          <cell r="U239">
            <v>1</v>
          </cell>
          <cell r="V239">
            <v>1</v>
          </cell>
          <cell r="Y239" t="str">
            <v xml:space="preserve">E/G &amp; T/M ??? </v>
          </cell>
        </row>
        <row r="240">
          <cell r="D240" t="str">
            <v>CC450-</v>
          </cell>
          <cell r="E240" t="str">
            <v>A</v>
          </cell>
          <cell r="F240" t="str">
            <v>02</v>
          </cell>
          <cell r="G240" t="str">
            <v>51000</v>
          </cell>
          <cell r="H240" t="str">
            <v>08310-11080-000</v>
          </cell>
          <cell r="I240" t="str">
            <v>NUT-HEXAGON</v>
          </cell>
          <cell r="S240" t="str">
            <v>1</v>
          </cell>
          <cell r="T240" t="str">
            <v>1</v>
          </cell>
          <cell r="U240" t="str">
            <v>1</v>
          </cell>
          <cell r="V240" t="str">
            <v>1</v>
          </cell>
          <cell r="Y240" t="str">
            <v xml:space="preserve">E/G &amp; T/M ??? </v>
          </cell>
        </row>
        <row r="241">
          <cell r="D241" t="str">
            <v>CC480-</v>
          </cell>
          <cell r="E241" t="str">
            <v>A</v>
          </cell>
          <cell r="F241" t="str">
            <v>01</v>
          </cell>
          <cell r="G241" t="str">
            <v>00500</v>
          </cell>
          <cell r="H241" t="str">
            <v>96245768</v>
          </cell>
          <cell r="I241" t="str">
            <v>LEVER A1-GEARSHIFT CONT</v>
          </cell>
          <cell r="K241">
            <v>1</v>
          </cell>
          <cell r="L241">
            <v>1</v>
          </cell>
          <cell r="M241" t="str">
            <v>1</v>
          </cell>
          <cell r="N241" t="str">
            <v>1</v>
          </cell>
          <cell r="Q241" t="str">
            <v>1</v>
          </cell>
          <cell r="R241" t="str">
            <v>1</v>
          </cell>
          <cell r="S241" t="str">
            <v>1</v>
          </cell>
          <cell r="T241" t="str">
            <v>1</v>
          </cell>
          <cell r="U241" t="str">
            <v>1</v>
          </cell>
          <cell r="V241" t="str">
            <v>1</v>
          </cell>
        </row>
        <row r="242">
          <cell r="D242" t="str">
            <v>CC480-</v>
          </cell>
          <cell r="E242" t="str">
            <v>A</v>
          </cell>
          <cell r="F242" t="str">
            <v>01</v>
          </cell>
          <cell r="G242" t="str">
            <v>33000</v>
          </cell>
          <cell r="H242" t="str">
            <v>09118-06041-000</v>
          </cell>
          <cell r="I242" t="str">
            <v>BOLT-W/WASHER</v>
          </cell>
          <cell r="K242">
            <v>4</v>
          </cell>
          <cell r="L242">
            <v>4</v>
          </cell>
          <cell r="M242" t="str">
            <v>4</v>
          </cell>
          <cell r="N242" t="str">
            <v>4</v>
          </cell>
          <cell r="Q242" t="str">
            <v>4</v>
          </cell>
          <cell r="R242" t="str">
            <v>4</v>
          </cell>
          <cell r="S242" t="str">
            <v>4</v>
          </cell>
          <cell r="T242" t="str">
            <v>4</v>
          </cell>
          <cell r="U242" t="str">
            <v>4</v>
          </cell>
          <cell r="V242" t="str">
            <v>4</v>
          </cell>
        </row>
        <row r="243">
          <cell r="D243" t="str">
            <v>CC480-</v>
          </cell>
          <cell r="E243" t="str">
            <v>A</v>
          </cell>
          <cell r="F243" t="str">
            <v>01</v>
          </cell>
          <cell r="G243" t="str">
            <v>34000</v>
          </cell>
          <cell r="H243" t="str">
            <v>96266622</v>
          </cell>
          <cell r="I243" t="str">
            <v>CABLE A-SELECT &amp; SHIFT</v>
          </cell>
          <cell r="K243">
            <v>1</v>
          </cell>
          <cell r="L243">
            <v>1</v>
          </cell>
          <cell r="M243" t="str">
            <v>1</v>
          </cell>
          <cell r="N243" t="str">
            <v>1</v>
          </cell>
          <cell r="Q243" t="str">
            <v>1</v>
          </cell>
          <cell r="R243" t="str">
            <v>1</v>
          </cell>
          <cell r="S243" t="str">
            <v>1</v>
          </cell>
          <cell r="T243" t="str">
            <v>1</v>
          </cell>
          <cell r="U243" t="str">
            <v>1</v>
          </cell>
          <cell r="V243" t="str">
            <v>1</v>
          </cell>
        </row>
        <row r="244">
          <cell r="D244" t="str">
            <v>CC480-</v>
          </cell>
          <cell r="E244" t="str">
            <v>A</v>
          </cell>
          <cell r="F244" t="str">
            <v>01</v>
          </cell>
          <cell r="G244" t="str">
            <v>39000</v>
          </cell>
          <cell r="H244" t="str">
            <v>09160-08005</v>
          </cell>
          <cell r="I244" t="str">
            <v>WASHER-PLAIN</v>
          </cell>
          <cell r="K244">
            <v>1</v>
          </cell>
          <cell r="L244">
            <v>1</v>
          </cell>
          <cell r="M244" t="str">
            <v>1</v>
          </cell>
          <cell r="N244" t="str">
            <v>1</v>
          </cell>
          <cell r="Q244" t="str">
            <v>1</v>
          </cell>
          <cell r="R244" t="str">
            <v>1</v>
          </cell>
          <cell r="S244" t="str">
            <v>1</v>
          </cell>
          <cell r="T244" t="str">
            <v>1</v>
          </cell>
          <cell r="U244" t="str">
            <v>1</v>
          </cell>
          <cell r="V244" t="str">
            <v>1</v>
          </cell>
        </row>
        <row r="245">
          <cell r="D245" t="str">
            <v>CC480-</v>
          </cell>
          <cell r="E245" t="str">
            <v>A</v>
          </cell>
          <cell r="F245" t="str">
            <v>01</v>
          </cell>
          <cell r="G245" t="str">
            <v>40000</v>
          </cell>
          <cell r="H245" t="str">
            <v>09385-08004-000</v>
          </cell>
          <cell r="I245" t="str">
            <v>PIN</v>
          </cell>
          <cell r="K245">
            <v>3</v>
          </cell>
          <cell r="L245">
            <v>3</v>
          </cell>
          <cell r="M245" t="str">
            <v>3</v>
          </cell>
          <cell r="N245" t="str">
            <v>3</v>
          </cell>
          <cell r="Q245" t="str">
            <v>3</v>
          </cell>
          <cell r="R245" t="str">
            <v>3</v>
          </cell>
          <cell r="S245" t="str">
            <v>3</v>
          </cell>
          <cell r="T245" t="str">
            <v>3</v>
          </cell>
          <cell r="U245" t="str">
            <v>3</v>
          </cell>
          <cell r="V245" t="str">
            <v>3</v>
          </cell>
        </row>
        <row r="246">
          <cell r="D246" t="str">
            <v>CC480-</v>
          </cell>
          <cell r="E246" t="str">
            <v>A</v>
          </cell>
          <cell r="F246" t="str">
            <v>01</v>
          </cell>
          <cell r="G246" t="str">
            <v>41000</v>
          </cell>
          <cell r="H246" t="str">
            <v>09160-08085-000</v>
          </cell>
          <cell r="I246" t="str">
            <v>WASHER-PLAIN</v>
          </cell>
          <cell r="K246">
            <v>2</v>
          </cell>
          <cell r="L246">
            <v>2</v>
          </cell>
          <cell r="M246" t="str">
            <v>2</v>
          </cell>
          <cell r="N246" t="str">
            <v>2</v>
          </cell>
          <cell r="Q246" t="str">
            <v>2</v>
          </cell>
          <cell r="R246" t="str">
            <v>2</v>
          </cell>
          <cell r="S246" t="str">
            <v>2</v>
          </cell>
          <cell r="T246" t="str">
            <v>2</v>
          </cell>
          <cell r="U246" t="str">
            <v>2</v>
          </cell>
          <cell r="V246" t="str">
            <v>2</v>
          </cell>
        </row>
        <row r="247">
          <cell r="D247" t="str">
            <v>CC480-</v>
          </cell>
          <cell r="E247" t="str">
            <v>A</v>
          </cell>
          <cell r="F247" t="str">
            <v>01</v>
          </cell>
          <cell r="G247" t="str">
            <v>42000</v>
          </cell>
          <cell r="H247" t="str">
            <v>09140-06024-000</v>
          </cell>
          <cell r="I247" t="str">
            <v>NUT-HEXAGON</v>
          </cell>
          <cell r="K247">
            <v>1</v>
          </cell>
          <cell r="L247">
            <v>1</v>
          </cell>
          <cell r="M247" t="str">
            <v>1</v>
          </cell>
          <cell r="N247" t="str">
            <v>1</v>
          </cell>
          <cell r="Q247" t="str">
            <v>1</v>
          </cell>
          <cell r="R247" t="str">
            <v>1</v>
          </cell>
          <cell r="S247" t="str">
            <v>1</v>
          </cell>
          <cell r="T247" t="str">
            <v>1</v>
          </cell>
          <cell r="U247" t="str">
            <v>1</v>
          </cell>
          <cell r="V247" t="str">
            <v>1</v>
          </cell>
        </row>
        <row r="248">
          <cell r="B248" t="str">
            <v>O</v>
          </cell>
          <cell r="C248" t="str">
            <v>O</v>
          </cell>
          <cell r="D248" t="str">
            <v>CC480-</v>
          </cell>
          <cell r="E248" t="str">
            <v>A</v>
          </cell>
          <cell r="F248" t="str">
            <v>01</v>
          </cell>
          <cell r="G248" t="str">
            <v>44000</v>
          </cell>
          <cell r="H248" t="str">
            <v>08310-11060-000</v>
          </cell>
          <cell r="I248" t="str">
            <v>NUT</v>
          </cell>
          <cell r="K248">
            <v>2</v>
          </cell>
          <cell r="L248">
            <v>2</v>
          </cell>
          <cell r="M248" t="str">
            <v>2</v>
          </cell>
          <cell r="N248" t="str">
            <v>2</v>
          </cell>
          <cell r="Q248" t="str">
            <v>2</v>
          </cell>
          <cell r="R248" t="str">
            <v>2</v>
          </cell>
          <cell r="S248" t="str">
            <v>2</v>
          </cell>
          <cell r="T248" t="str">
            <v>2</v>
          </cell>
          <cell r="U248" t="str">
            <v>2</v>
          </cell>
          <cell r="V248" t="str">
            <v>2</v>
          </cell>
        </row>
        <row r="249">
          <cell r="B249" t="str">
            <v>N</v>
          </cell>
          <cell r="C249" t="str">
            <v>X</v>
          </cell>
          <cell r="D249" t="str">
            <v>CC480-</v>
          </cell>
          <cell r="E249" t="str">
            <v>A</v>
          </cell>
          <cell r="F249" t="str">
            <v>01</v>
          </cell>
          <cell r="G249" t="str">
            <v>44000</v>
          </cell>
          <cell r="H249" t="str">
            <v>08316-28063</v>
          </cell>
          <cell r="I249" t="str">
            <v>NUT</v>
          </cell>
          <cell r="K249">
            <v>2</v>
          </cell>
          <cell r="L249">
            <v>2</v>
          </cell>
          <cell r="M249" t="str">
            <v>2</v>
          </cell>
          <cell r="N249" t="str">
            <v>2</v>
          </cell>
          <cell r="Q249" t="str">
            <v>2</v>
          </cell>
          <cell r="R249" t="str">
            <v>2</v>
          </cell>
          <cell r="S249" t="str">
            <v>2</v>
          </cell>
          <cell r="T249" t="str">
            <v>2</v>
          </cell>
          <cell r="U249" t="str">
            <v>2</v>
          </cell>
          <cell r="V249" t="str">
            <v>2</v>
          </cell>
        </row>
        <row r="250">
          <cell r="D250" t="str">
            <v>CC480-</v>
          </cell>
          <cell r="E250" t="str">
            <v>A</v>
          </cell>
          <cell r="F250" t="str">
            <v>01</v>
          </cell>
          <cell r="G250" t="str">
            <v>46000</v>
          </cell>
          <cell r="H250" t="str">
            <v>09383-19007</v>
          </cell>
          <cell r="I250" t="str">
            <v>E RING</v>
          </cell>
          <cell r="K250">
            <v>4</v>
          </cell>
          <cell r="L250">
            <v>4</v>
          </cell>
          <cell r="M250" t="str">
            <v>4</v>
          </cell>
          <cell r="N250" t="str">
            <v>4</v>
          </cell>
          <cell r="Q250" t="str">
            <v>4</v>
          </cell>
          <cell r="R250" t="str">
            <v>4</v>
          </cell>
          <cell r="S250" t="str">
            <v>4</v>
          </cell>
          <cell r="T250" t="str">
            <v>4</v>
          </cell>
          <cell r="U250" t="str">
            <v>4</v>
          </cell>
          <cell r="V250" t="str">
            <v>4</v>
          </cell>
        </row>
        <row r="251">
          <cell r="D251" t="str">
            <v>CD010-</v>
          </cell>
          <cell r="E251" t="str">
            <v>A</v>
          </cell>
          <cell r="F251" t="str">
            <v>01</v>
          </cell>
          <cell r="G251" t="str">
            <v>01000</v>
          </cell>
          <cell r="H251" t="str">
            <v>96275481</v>
          </cell>
          <cell r="I251" t="str">
            <v>MOTOR A-STARTING</v>
          </cell>
          <cell r="S251">
            <v>1</v>
          </cell>
          <cell r="T251">
            <v>1</v>
          </cell>
          <cell r="U251">
            <v>1</v>
          </cell>
          <cell r="V251">
            <v>1</v>
          </cell>
          <cell r="Y251" t="str">
            <v xml:space="preserve">E/G &amp; T/M ??? </v>
          </cell>
        </row>
        <row r="252">
          <cell r="D252" t="str">
            <v>CD010-</v>
          </cell>
          <cell r="E252" t="str">
            <v>A</v>
          </cell>
          <cell r="F252" t="str">
            <v>01</v>
          </cell>
          <cell r="G252" t="str">
            <v>02000</v>
          </cell>
          <cell r="H252" t="str">
            <v>01510-08450</v>
          </cell>
          <cell r="I252" t="str">
            <v>BOLT-DR HEXAGON FLANGE</v>
          </cell>
          <cell r="S252">
            <v>2</v>
          </cell>
          <cell r="T252">
            <v>2</v>
          </cell>
          <cell r="U252">
            <v>2</v>
          </cell>
          <cell r="V252">
            <v>2</v>
          </cell>
          <cell r="Y252" t="str">
            <v xml:space="preserve">E/G &amp; T/M ??? </v>
          </cell>
        </row>
        <row r="253">
          <cell r="D253" t="str">
            <v>CD010-</v>
          </cell>
          <cell r="E253" t="str">
            <v>A</v>
          </cell>
          <cell r="F253" t="str">
            <v>01</v>
          </cell>
          <cell r="G253" t="str">
            <v>03000</v>
          </cell>
          <cell r="H253" t="str">
            <v>09300A11001-000</v>
          </cell>
          <cell r="I253" t="str">
            <v>BUSH</v>
          </cell>
          <cell r="S253">
            <v>2</v>
          </cell>
          <cell r="T253">
            <v>2</v>
          </cell>
          <cell r="U253">
            <v>2</v>
          </cell>
          <cell r="V253">
            <v>2</v>
          </cell>
          <cell r="Y253" t="str">
            <v xml:space="preserve">E/G &amp; T/M ??? </v>
          </cell>
        </row>
        <row r="254">
          <cell r="D254" t="str">
            <v>CD010-</v>
          </cell>
          <cell r="E254" t="str">
            <v>A</v>
          </cell>
          <cell r="F254" t="str">
            <v>01</v>
          </cell>
          <cell r="G254" t="str">
            <v>03500</v>
          </cell>
          <cell r="H254" t="str">
            <v>08316-25080-000</v>
          </cell>
          <cell r="I254" t="str">
            <v>FLANGE NUT-STARTING MOTOR TER</v>
          </cell>
          <cell r="S254">
            <v>1</v>
          </cell>
          <cell r="T254">
            <v>1</v>
          </cell>
          <cell r="U254">
            <v>1</v>
          </cell>
          <cell r="V254">
            <v>1</v>
          </cell>
          <cell r="Y254" t="str">
            <v xml:space="preserve">E/G &amp; T/M ??? </v>
          </cell>
        </row>
        <row r="255">
          <cell r="D255" t="str">
            <v>CD010-</v>
          </cell>
          <cell r="E255" t="str">
            <v>A</v>
          </cell>
          <cell r="F255" t="str">
            <v>01</v>
          </cell>
          <cell r="G255" t="str">
            <v>06000</v>
          </cell>
          <cell r="H255" t="str">
            <v>08316-25060-000</v>
          </cell>
          <cell r="I255" t="str">
            <v>FLANGE NUT</v>
          </cell>
          <cell r="S255" t="str">
            <v>1</v>
          </cell>
          <cell r="T255" t="str">
            <v>1</v>
          </cell>
          <cell r="U255" t="str">
            <v>1</v>
          </cell>
          <cell r="V255" t="str">
            <v>1</v>
          </cell>
          <cell r="Y255" t="str">
            <v xml:space="preserve">E/G &amp; T/M ??? </v>
          </cell>
        </row>
        <row r="256">
          <cell r="D256" t="str">
            <v>CD020-</v>
          </cell>
          <cell r="E256" t="str">
            <v>A</v>
          </cell>
          <cell r="F256" t="str">
            <v>02</v>
          </cell>
          <cell r="G256" t="str">
            <v>06000</v>
          </cell>
          <cell r="H256" t="str">
            <v>08310-11060-000</v>
          </cell>
          <cell r="I256" t="str">
            <v>NUT-HEXAGON</v>
          </cell>
          <cell r="S256">
            <v>1</v>
          </cell>
          <cell r="T256">
            <v>1</v>
          </cell>
          <cell r="U256">
            <v>1</v>
          </cell>
          <cell r="V256">
            <v>1</v>
          </cell>
          <cell r="Y256" t="str">
            <v xml:space="preserve">E/G &amp; T/M ??? </v>
          </cell>
        </row>
        <row r="257">
          <cell r="D257" t="str">
            <v>CD020-</v>
          </cell>
          <cell r="E257" t="str">
            <v>A</v>
          </cell>
          <cell r="F257" t="str">
            <v>02</v>
          </cell>
          <cell r="G257" t="str">
            <v>07000</v>
          </cell>
          <cell r="H257" t="str">
            <v>08321-31060-000</v>
          </cell>
          <cell r="I257" t="str">
            <v>WASHER-SPRING</v>
          </cell>
          <cell r="S257" t="str">
            <v>1</v>
          </cell>
          <cell r="T257" t="str">
            <v>1</v>
          </cell>
          <cell r="U257" t="str">
            <v>1</v>
          </cell>
          <cell r="V257" t="str">
            <v>1</v>
          </cell>
          <cell r="Y257" t="str">
            <v xml:space="preserve">E/G &amp; T/M ??? </v>
          </cell>
        </row>
        <row r="258">
          <cell r="D258" t="str">
            <v>CD310-</v>
          </cell>
          <cell r="E258" t="str">
            <v>A</v>
          </cell>
          <cell r="F258" t="str">
            <v>01</v>
          </cell>
          <cell r="G258" t="str">
            <v>01000</v>
          </cell>
          <cell r="H258" t="str">
            <v>96320818</v>
          </cell>
          <cell r="I258" t="str">
            <v>COIL A-IGNITION</v>
          </cell>
          <cell r="K258">
            <v>1</v>
          </cell>
          <cell r="L258">
            <v>1</v>
          </cell>
          <cell r="M258" t="str">
            <v>1</v>
          </cell>
          <cell r="N258" t="str">
            <v>1</v>
          </cell>
          <cell r="Q258" t="str">
            <v>1</v>
          </cell>
          <cell r="R258" t="str">
            <v>1</v>
          </cell>
          <cell r="S258" t="str">
            <v>1</v>
          </cell>
          <cell r="T258" t="str">
            <v>1</v>
          </cell>
          <cell r="U258" t="str">
            <v>1</v>
          </cell>
          <cell r="V258" t="str">
            <v>1</v>
          </cell>
        </row>
        <row r="259">
          <cell r="D259" t="str">
            <v>CD310-</v>
          </cell>
          <cell r="E259" t="str">
            <v>A</v>
          </cell>
          <cell r="F259" t="str">
            <v>01</v>
          </cell>
          <cell r="G259" t="str">
            <v>02000</v>
          </cell>
          <cell r="H259" t="str">
            <v>01954-06100-000</v>
          </cell>
          <cell r="I259" t="str">
            <v>BOLT-DR HEX FLANGE</v>
          </cell>
          <cell r="K259">
            <v>2</v>
          </cell>
          <cell r="L259">
            <v>2</v>
          </cell>
          <cell r="M259" t="str">
            <v>2</v>
          </cell>
          <cell r="N259" t="str">
            <v>2</v>
          </cell>
          <cell r="Q259" t="str">
            <v>2</v>
          </cell>
          <cell r="R259" t="str">
            <v>2</v>
          </cell>
          <cell r="S259" t="str">
            <v>2</v>
          </cell>
          <cell r="T259" t="str">
            <v>2</v>
          </cell>
          <cell r="U259" t="str">
            <v>2</v>
          </cell>
          <cell r="V259" t="str">
            <v>2</v>
          </cell>
        </row>
        <row r="260">
          <cell r="D260" t="str">
            <v>CD400-</v>
          </cell>
          <cell r="E260" t="str">
            <v>A</v>
          </cell>
          <cell r="F260" t="str">
            <v>02</v>
          </cell>
          <cell r="G260" t="str">
            <v>01000</v>
          </cell>
          <cell r="H260" t="str">
            <v>96281931</v>
          </cell>
          <cell r="I260" t="str">
            <v>BATTERY A,35AH</v>
          </cell>
          <cell r="S260">
            <v>1</v>
          </cell>
          <cell r="T260">
            <v>1</v>
          </cell>
          <cell r="U260">
            <v>1</v>
          </cell>
          <cell r="V260">
            <v>1</v>
          </cell>
        </row>
        <row r="261">
          <cell r="D261" t="str">
            <v>CD400-</v>
          </cell>
          <cell r="E261" t="str">
            <v>A</v>
          </cell>
          <cell r="F261" t="str">
            <v>03</v>
          </cell>
          <cell r="G261" t="str">
            <v>01000</v>
          </cell>
          <cell r="H261" t="str">
            <v>96256438</v>
          </cell>
          <cell r="I261" t="str">
            <v>BATTERY A,35AH(DOM)</v>
          </cell>
          <cell r="K261">
            <v>1</v>
          </cell>
          <cell r="L261">
            <v>1</v>
          </cell>
          <cell r="M261" t="str">
            <v>1</v>
          </cell>
          <cell r="N261" t="str">
            <v>1</v>
          </cell>
          <cell r="Q261" t="str">
            <v>1</v>
          </cell>
          <cell r="R261" t="str">
            <v>1</v>
          </cell>
        </row>
        <row r="262">
          <cell r="D262" t="str">
            <v>CD420-</v>
          </cell>
          <cell r="E262" t="str">
            <v>A</v>
          </cell>
          <cell r="F262" t="str">
            <v>01</v>
          </cell>
          <cell r="G262" t="str">
            <v>10000</v>
          </cell>
          <cell r="H262" t="str">
            <v>09408-00103</v>
          </cell>
          <cell r="I262" t="str">
            <v>CLIP</v>
          </cell>
          <cell r="K262">
            <v>1</v>
          </cell>
          <cell r="L262">
            <v>1</v>
          </cell>
          <cell r="M262" t="str">
            <v>1</v>
          </cell>
          <cell r="N262" t="str">
            <v>1</v>
          </cell>
          <cell r="Q262" t="str">
            <v>1</v>
          </cell>
          <cell r="R262" t="str">
            <v>1</v>
          </cell>
          <cell r="S262">
            <v>1</v>
          </cell>
          <cell r="T262">
            <v>1</v>
          </cell>
          <cell r="U262">
            <v>1</v>
          </cell>
          <cell r="V262">
            <v>1</v>
          </cell>
        </row>
        <row r="263">
          <cell r="D263" t="str">
            <v>CD600-</v>
          </cell>
          <cell r="E263" t="str">
            <v>A</v>
          </cell>
          <cell r="F263" t="str">
            <v>05</v>
          </cell>
          <cell r="G263" t="str">
            <v>01000</v>
          </cell>
          <cell r="H263" t="str">
            <v>96351734</v>
          </cell>
          <cell r="I263" t="str">
            <v>ECU 0.8L MPI</v>
          </cell>
          <cell r="K263">
            <v>1</v>
          </cell>
          <cell r="L263">
            <v>1</v>
          </cell>
        </row>
        <row r="264">
          <cell r="D264" t="str">
            <v>CD600-</v>
          </cell>
          <cell r="E264" t="str">
            <v>A</v>
          </cell>
          <cell r="F264" t="str">
            <v>05</v>
          </cell>
          <cell r="G264" t="str">
            <v>02000</v>
          </cell>
          <cell r="H264" t="str">
            <v>96320603</v>
          </cell>
          <cell r="I264" t="str">
            <v>BRKT A-ECU MODULE LWR,LHD</v>
          </cell>
          <cell r="K264">
            <v>1</v>
          </cell>
          <cell r="L264">
            <v>1</v>
          </cell>
        </row>
        <row r="265">
          <cell r="D265" t="str">
            <v>CD600-</v>
          </cell>
          <cell r="E265" t="str">
            <v>A</v>
          </cell>
          <cell r="F265" t="str">
            <v>05</v>
          </cell>
          <cell r="G265" t="str">
            <v>05000</v>
          </cell>
          <cell r="H265" t="str">
            <v>01954-06160-000</v>
          </cell>
          <cell r="I265" t="str">
            <v>BOLT-MODULE MOUNTING</v>
          </cell>
          <cell r="K265">
            <v>6</v>
          </cell>
          <cell r="L265">
            <v>6</v>
          </cell>
        </row>
        <row r="266">
          <cell r="D266" t="str">
            <v>CD600-</v>
          </cell>
          <cell r="E266" t="str">
            <v>A</v>
          </cell>
          <cell r="F266" t="str">
            <v>09</v>
          </cell>
          <cell r="G266" t="str">
            <v>01000</v>
          </cell>
          <cell r="H266" t="str">
            <v>96351735</v>
          </cell>
          <cell r="I266" t="str">
            <v>ECU 0.8L MPI</v>
          </cell>
          <cell r="M266" t="str">
            <v>1</v>
          </cell>
          <cell r="N266" t="str">
            <v>1</v>
          </cell>
        </row>
        <row r="267">
          <cell r="D267" t="str">
            <v>CD600-</v>
          </cell>
          <cell r="E267" t="str">
            <v>A</v>
          </cell>
          <cell r="F267" t="str">
            <v>09</v>
          </cell>
          <cell r="G267" t="str">
            <v>02000</v>
          </cell>
          <cell r="H267" t="str">
            <v>96320603</v>
          </cell>
          <cell r="I267" t="str">
            <v>BRKT A-ECU MODULE LWR,LHD</v>
          </cell>
          <cell r="M267" t="str">
            <v>1</v>
          </cell>
          <cell r="N267" t="str">
            <v>1</v>
          </cell>
        </row>
        <row r="268">
          <cell r="D268" t="str">
            <v>CD600-</v>
          </cell>
          <cell r="E268" t="str">
            <v>A</v>
          </cell>
          <cell r="F268" t="str">
            <v>09</v>
          </cell>
          <cell r="G268" t="str">
            <v>05000</v>
          </cell>
          <cell r="H268" t="str">
            <v>01954-06160-000</v>
          </cell>
          <cell r="I268" t="str">
            <v>BOLT-MODULE MOUNTING</v>
          </cell>
          <cell r="M268" t="str">
            <v>6</v>
          </cell>
          <cell r="N268" t="str">
            <v>6</v>
          </cell>
        </row>
        <row r="269">
          <cell r="D269" t="str">
            <v>CD600-</v>
          </cell>
          <cell r="E269" t="str">
            <v>A</v>
          </cell>
          <cell r="F269" t="str">
            <v>12</v>
          </cell>
          <cell r="G269" t="str">
            <v>01000</v>
          </cell>
          <cell r="H269" t="str">
            <v>96259131</v>
          </cell>
          <cell r="I269" t="str">
            <v>ECU 0.8L MPI</v>
          </cell>
          <cell r="Q269" t="str">
            <v>1</v>
          </cell>
          <cell r="R269" t="str">
            <v>1</v>
          </cell>
        </row>
        <row r="270">
          <cell r="D270" t="str">
            <v>CD600-</v>
          </cell>
          <cell r="E270" t="str">
            <v>A</v>
          </cell>
          <cell r="F270" t="str">
            <v>12</v>
          </cell>
          <cell r="G270" t="str">
            <v>02000</v>
          </cell>
          <cell r="H270" t="str">
            <v>96320603</v>
          </cell>
          <cell r="I270" t="str">
            <v>BRKT A-ECU MODULE LWR,LHD</v>
          </cell>
          <cell r="Q270" t="str">
            <v>1</v>
          </cell>
          <cell r="R270" t="str">
            <v>1</v>
          </cell>
        </row>
        <row r="271">
          <cell r="D271" t="str">
            <v>CD600-</v>
          </cell>
          <cell r="E271" t="str">
            <v>A</v>
          </cell>
          <cell r="F271" t="str">
            <v>12</v>
          </cell>
          <cell r="G271" t="str">
            <v>05000</v>
          </cell>
          <cell r="H271" t="str">
            <v>01954-06160-000</v>
          </cell>
          <cell r="I271" t="str">
            <v>BOLT-MODULE MOUNTING</v>
          </cell>
          <cell r="Q271" t="str">
            <v>6</v>
          </cell>
          <cell r="R271" t="str">
            <v>6</v>
          </cell>
        </row>
        <row r="272">
          <cell r="D272" t="str">
            <v>CD600-</v>
          </cell>
          <cell r="E272" t="str">
            <v>A</v>
          </cell>
          <cell r="F272" t="str">
            <v>35</v>
          </cell>
          <cell r="G272" t="str">
            <v>01000</v>
          </cell>
          <cell r="H272" t="str">
            <v>96255908</v>
          </cell>
          <cell r="I272" t="str">
            <v>ECU 0.8L MPI</v>
          </cell>
          <cell r="S272">
            <v>1</v>
          </cell>
          <cell r="T272">
            <v>1</v>
          </cell>
        </row>
        <row r="273">
          <cell r="D273" t="str">
            <v>CD600-</v>
          </cell>
          <cell r="E273" t="str">
            <v>A</v>
          </cell>
          <cell r="F273" t="str">
            <v>35</v>
          </cell>
          <cell r="G273" t="str">
            <v>02000</v>
          </cell>
          <cell r="H273" t="str">
            <v>96320604</v>
          </cell>
          <cell r="I273" t="str">
            <v>BRKT A-ECU MODULE LWR,LHD</v>
          </cell>
          <cell r="S273">
            <v>1</v>
          </cell>
          <cell r="T273">
            <v>1</v>
          </cell>
        </row>
        <row r="274">
          <cell r="D274" t="str">
            <v>CD600-</v>
          </cell>
          <cell r="E274" t="str">
            <v>A</v>
          </cell>
          <cell r="F274" t="str">
            <v>35</v>
          </cell>
          <cell r="G274" t="str">
            <v>05000</v>
          </cell>
          <cell r="H274" t="str">
            <v>01954-06160-000</v>
          </cell>
          <cell r="I274" t="str">
            <v>BOLT-MODULE MOUNTING</v>
          </cell>
          <cell r="S274">
            <v>6</v>
          </cell>
          <cell r="T274">
            <v>6</v>
          </cell>
        </row>
        <row r="275">
          <cell r="B275" t="str">
            <v>O</v>
          </cell>
          <cell r="D275" t="str">
            <v>CD600-</v>
          </cell>
          <cell r="E275" t="str">
            <v>A</v>
          </cell>
          <cell r="F275" t="str">
            <v>36</v>
          </cell>
          <cell r="G275" t="str">
            <v>01000</v>
          </cell>
          <cell r="H275" t="str">
            <v>96323259</v>
          </cell>
          <cell r="I275" t="str">
            <v>ECU 0.8L MPI</v>
          </cell>
          <cell r="U275" t="str">
            <v>1</v>
          </cell>
          <cell r="V275" t="str">
            <v>1</v>
          </cell>
        </row>
        <row r="276">
          <cell r="B276" t="str">
            <v>N</v>
          </cell>
          <cell r="D276" t="str">
            <v>CD600-</v>
          </cell>
          <cell r="E276" t="str">
            <v>A</v>
          </cell>
          <cell r="F276" t="str">
            <v>36</v>
          </cell>
          <cell r="G276" t="str">
            <v>01000</v>
          </cell>
          <cell r="H276" t="str">
            <v>96255909</v>
          </cell>
          <cell r="I276" t="str">
            <v>ECU 0.8L MPI</v>
          </cell>
          <cell r="U276" t="str">
            <v>1</v>
          </cell>
          <cell r="V276" t="str">
            <v>1</v>
          </cell>
        </row>
        <row r="277">
          <cell r="D277" t="str">
            <v>CD600-</v>
          </cell>
          <cell r="E277" t="str">
            <v>A</v>
          </cell>
          <cell r="F277" t="str">
            <v>36</v>
          </cell>
          <cell r="G277" t="str">
            <v>02000</v>
          </cell>
          <cell r="H277" t="str">
            <v>96320604</v>
          </cell>
          <cell r="I277" t="str">
            <v>BRKT A-ECU MODULE LWR,LHD</v>
          </cell>
          <cell r="U277" t="str">
            <v>1</v>
          </cell>
          <cell r="V277" t="str">
            <v>1</v>
          </cell>
        </row>
        <row r="278">
          <cell r="D278" t="str">
            <v>CD600-</v>
          </cell>
          <cell r="E278" t="str">
            <v>A</v>
          </cell>
          <cell r="F278" t="str">
            <v>36</v>
          </cell>
          <cell r="G278" t="str">
            <v>05000</v>
          </cell>
          <cell r="H278" t="str">
            <v>01954-06160-000</v>
          </cell>
          <cell r="I278" t="str">
            <v>BOLT-MODULE MOUNTING</v>
          </cell>
          <cell r="U278" t="str">
            <v>6</v>
          </cell>
          <cell r="V278" t="str">
            <v>6</v>
          </cell>
        </row>
        <row r="279">
          <cell r="D279" t="str">
            <v>CE010-</v>
          </cell>
          <cell r="E279" t="str">
            <v>A</v>
          </cell>
          <cell r="F279" t="str">
            <v>01</v>
          </cell>
          <cell r="G279" t="str">
            <v>01000</v>
          </cell>
          <cell r="H279" t="str">
            <v>96380531</v>
          </cell>
          <cell r="I279" t="str">
            <v>INSTRUMENT A-KILOMETER</v>
          </cell>
          <cell r="P279" t="str">
            <v>ZA</v>
          </cell>
          <cell r="Q279" t="str">
            <v>1</v>
          </cell>
          <cell r="R279" t="str">
            <v>1</v>
          </cell>
          <cell r="S279" t="str">
            <v>1</v>
          </cell>
          <cell r="T279" t="str">
            <v>1</v>
          </cell>
          <cell r="U279" t="str">
            <v>1</v>
          </cell>
          <cell r="V279" t="str">
            <v>1</v>
          </cell>
          <cell r="Y279" t="str">
            <v>SKD</v>
          </cell>
        </row>
        <row r="280">
          <cell r="D280" t="str">
            <v>CE010-</v>
          </cell>
          <cell r="E280" t="str">
            <v>A</v>
          </cell>
          <cell r="F280" t="str">
            <v>01</v>
          </cell>
          <cell r="G280" t="str">
            <v>02000</v>
          </cell>
          <cell r="H280" t="str">
            <v>03160-48165</v>
          </cell>
          <cell r="I280" t="str">
            <v>SCREW-TAPPING</v>
          </cell>
          <cell r="P280" t="str">
            <v>ZA</v>
          </cell>
          <cell r="Q280" t="str">
            <v>4</v>
          </cell>
          <cell r="R280" t="str">
            <v>4</v>
          </cell>
          <cell r="S280" t="str">
            <v>4</v>
          </cell>
          <cell r="T280" t="str">
            <v>4</v>
          </cell>
          <cell r="U280" t="str">
            <v>4</v>
          </cell>
          <cell r="V280" t="str">
            <v>4</v>
          </cell>
          <cell r="Y280" t="str">
            <v>SKD</v>
          </cell>
        </row>
        <row r="281">
          <cell r="D281" t="str">
            <v>CE010-</v>
          </cell>
          <cell r="E281" t="str">
            <v>A</v>
          </cell>
          <cell r="F281" t="str">
            <v>11</v>
          </cell>
          <cell r="G281" t="str">
            <v>01000</v>
          </cell>
          <cell r="H281" t="str">
            <v>96380535</v>
          </cell>
          <cell r="I281" t="str">
            <v>INSTRUMENT A-KILOMETER,FOG</v>
          </cell>
          <cell r="K281">
            <v>1</v>
          </cell>
          <cell r="L281">
            <v>1</v>
          </cell>
          <cell r="M281" t="str">
            <v>1</v>
          </cell>
          <cell r="N281" t="str">
            <v>1</v>
          </cell>
          <cell r="P281" t="str">
            <v>ZA</v>
          </cell>
        </row>
        <row r="282">
          <cell r="D282" t="str">
            <v>CE010-</v>
          </cell>
          <cell r="E282" t="str">
            <v>A</v>
          </cell>
          <cell r="F282" t="str">
            <v>11</v>
          </cell>
          <cell r="G282" t="str">
            <v>02000</v>
          </cell>
          <cell r="H282" t="str">
            <v>03160-48165</v>
          </cell>
          <cell r="I282" t="str">
            <v>SCREW-TAPPING</v>
          </cell>
          <cell r="K282">
            <v>4</v>
          </cell>
          <cell r="L282">
            <v>4</v>
          </cell>
          <cell r="M282" t="str">
            <v>4</v>
          </cell>
          <cell r="N282" t="str">
            <v>4</v>
          </cell>
          <cell r="P282" t="str">
            <v>ZA</v>
          </cell>
        </row>
        <row r="283">
          <cell r="D283" t="str">
            <v>CE010-</v>
          </cell>
          <cell r="E283" t="str">
            <v>A</v>
          </cell>
          <cell r="F283" t="str">
            <v>14</v>
          </cell>
          <cell r="G283" t="str">
            <v>01000</v>
          </cell>
          <cell r="H283" t="str">
            <v>96380538</v>
          </cell>
          <cell r="I283" t="str">
            <v>INSTRUMENT A-KILO,A/B,ABS,FOG</v>
          </cell>
          <cell r="L283">
            <v>1</v>
          </cell>
          <cell r="N283" t="str">
            <v>1</v>
          </cell>
          <cell r="P283" t="str">
            <v>ZX</v>
          </cell>
        </row>
        <row r="284">
          <cell r="D284" t="str">
            <v>CE010-</v>
          </cell>
          <cell r="E284" t="str">
            <v>A</v>
          </cell>
          <cell r="F284" t="str">
            <v>14</v>
          </cell>
          <cell r="G284" t="str">
            <v>02000</v>
          </cell>
          <cell r="H284" t="str">
            <v>03160-48165</v>
          </cell>
          <cell r="I284" t="str">
            <v>SCREW-TAPPING</v>
          </cell>
          <cell r="L284">
            <v>4</v>
          </cell>
          <cell r="N284" t="str">
            <v>4</v>
          </cell>
          <cell r="P284" t="str">
            <v>ZX</v>
          </cell>
        </row>
        <row r="285">
          <cell r="D285" t="str">
            <v>CE010-</v>
          </cell>
          <cell r="E285" t="str">
            <v>A</v>
          </cell>
          <cell r="F285" t="str">
            <v>50</v>
          </cell>
          <cell r="G285" t="str">
            <v>01000</v>
          </cell>
          <cell r="H285" t="str">
            <v>96323259</v>
          </cell>
          <cell r="I285" t="str">
            <v>INSTRUMENT A-KILOMETER</v>
          </cell>
          <cell r="S285">
            <v>1</v>
          </cell>
          <cell r="T285">
            <v>1</v>
          </cell>
          <cell r="U285">
            <v>1</v>
          </cell>
          <cell r="V285">
            <v>1</v>
          </cell>
          <cell r="Y285" t="str">
            <v>CKD</v>
          </cell>
        </row>
        <row r="286">
          <cell r="D286" t="str">
            <v>CE010-</v>
          </cell>
          <cell r="E286" t="str">
            <v>A</v>
          </cell>
          <cell r="F286" t="str">
            <v>50</v>
          </cell>
          <cell r="G286" t="str">
            <v>02000</v>
          </cell>
          <cell r="H286" t="str">
            <v>03160-48165</v>
          </cell>
          <cell r="I286" t="str">
            <v>SCREW-TAPPING</v>
          </cell>
          <cell r="S286">
            <v>4</v>
          </cell>
          <cell r="T286">
            <v>4</v>
          </cell>
          <cell r="U286">
            <v>4</v>
          </cell>
          <cell r="V286">
            <v>4</v>
          </cell>
          <cell r="Y286" t="str">
            <v>CKD</v>
          </cell>
        </row>
        <row r="287">
          <cell r="D287" t="str">
            <v>CE015-</v>
          </cell>
          <cell r="E287" t="str">
            <v>A</v>
          </cell>
          <cell r="F287" t="str">
            <v>01</v>
          </cell>
          <cell r="G287" t="str">
            <v>01000</v>
          </cell>
          <cell r="H287" t="str">
            <v>96380527</v>
          </cell>
          <cell r="I287" t="str">
            <v>CABLE A-SPEEDOMETER</v>
          </cell>
          <cell r="K287">
            <v>1</v>
          </cell>
          <cell r="L287">
            <v>1</v>
          </cell>
          <cell r="M287" t="str">
            <v>1</v>
          </cell>
          <cell r="N287" t="str">
            <v>1</v>
          </cell>
          <cell r="Q287" t="str">
            <v>1</v>
          </cell>
          <cell r="R287" t="str">
            <v>1</v>
          </cell>
        </row>
        <row r="288">
          <cell r="D288" t="str">
            <v>CE015-</v>
          </cell>
          <cell r="E288" t="str">
            <v>A</v>
          </cell>
          <cell r="F288" t="str">
            <v>02</v>
          </cell>
          <cell r="G288" t="str">
            <v>01000</v>
          </cell>
          <cell r="H288" t="str">
            <v>96380528</v>
          </cell>
          <cell r="I288" t="str">
            <v>CABLE A-SPEEDOMETER</v>
          </cell>
          <cell r="S288">
            <v>1</v>
          </cell>
          <cell r="T288">
            <v>1</v>
          </cell>
          <cell r="U288">
            <v>1</v>
          </cell>
          <cell r="V288">
            <v>1</v>
          </cell>
        </row>
        <row r="289">
          <cell r="D289" t="str">
            <v>CE040-</v>
          </cell>
          <cell r="E289" t="str">
            <v>A</v>
          </cell>
          <cell r="F289" t="str">
            <v>01</v>
          </cell>
          <cell r="G289" t="str">
            <v>01000</v>
          </cell>
          <cell r="H289" t="str">
            <v>96323322</v>
          </cell>
          <cell r="I289" t="str">
            <v>CLOCK A-DIGITAL</v>
          </cell>
          <cell r="L289">
            <v>1</v>
          </cell>
          <cell r="N289" t="str">
            <v>1</v>
          </cell>
          <cell r="R289" t="str">
            <v>1</v>
          </cell>
          <cell r="T289">
            <v>1</v>
          </cell>
          <cell r="V289">
            <v>1</v>
          </cell>
          <cell r="X289" t="str">
            <v>Z1</v>
          </cell>
        </row>
        <row r="290">
          <cell r="B290" t="str">
            <v>O</v>
          </cell>
          <cell r="C290" t="str">
            <v>O</v>
          </cell>
          <cell r="D290" t="str">
            <v>CE100-</v>
          </cell>
          <cell r="E290" t="str">
            <v>A</v>
          </cell>
          <cell r="F290" t="str">
            <v>01</v>
          </cell>
          <cell r="G290" t="str">
            <v>01000</v>
          </cell>
          <cell r="H290" t="str">
            <v>96314268</v>
          </cell>
          <cell r="I290" t="str">
            <v>HEADLAMP-A,LH</v>
          </cell>
          <cell r="Q290" t="str">
            <v>1</v>
          </cell>
          <cell r="R290" t="str">
            <v>1</v>
          </cell>
        </row>
        <row r="291">
          <cell r="B291" t="str">
            <v>N</v>
          </cell>
          <cell r="C291" t="str">
            <v>X</v>
          </cell>
          <cell r="D291" t="str">
            <v>CE100-</v>
          </cell>
          <cell r="E291" t="str">
            <v>A</v>
          </cell>
          <cell r="F291" t="str">
            <v>01</v>
          </cell>
          <cell r="G291" t="str">
            <v>01000</v>
          </cell>
          <cell r="H291" t="str">
            <v>96507853</v>
          </cell>
          <cell r="I291" t="str">
            <v>HEADLAMP-A,LH</v>
          </cell>
          <cell r="Q291" t="str">
            <v>1</v>
          </cell>
          <cell r="R291" t="str">
            <v>1</v>
          </cell>
        </row>
        <row r="292">
          <cell r="B292" t="str">
            <v>O</v>
          </cell>
          <cell r="C292" t="str">
            <v>O</v>
          </cell>
          <cell r="D292" t="str">
            <v>CE100-</v>
          </cell>
          <cell r="E292" t="str">
            <v>A</v>
          </cell>
          <cell r="F292" t="str">
            <v>01</v>
          </cell>
          <cell r="G292" t="str">
            <v>02000</v>
          </cell>
          <cell r="H292" t="str">
            <v>96314269</v>
          </cell>
          <cell r="I292" t="str">
            <v>HEADLAMP-A,RH</v>
          </cell>
          <cell r="Q292" t="str">
            <v>1</v>
          </cell>
          <cell r="R292" t="str">
            <v>1</v>
          </cell>
        </row>
        <row r="293">
          <cell r="B293" t="str">
            <v>N</v>
          </cell>
          <cell r="C293" t="str">
            <v>X</v>
          </cell>
          <cell r="D293" t="str">
            <v>CE100-</v>
          </cell>
          <cell r="E293" t="str">
            <v>A</v>
          </cell>
          <cell r="F293" t="str">
            <v>01</v>
          </cell>
          <cell r="G293" t="str">
            <v>02000</v>
          </cell>
          <cell r="H293" t="str">
            <v>96507854</v>
          </cell>
          <cell r="I293" t="str">
            <v>HEADLAMP-A,RH</v>
          </cell>
          <cell r="Q293" t="str">
            <v>1</v>
          </cell>
          <cell r="R293" t="str">
            <v>1</v>
          </cell>
        </row>
        <row r="294">
          <cell r="D294" t="str">
            <v>CE100-</v>
          </cell>
          <cell r="E294" t="str">
            <v>A</v>
          </cell>
          <cell r="F294" t="str">
            <v>01</v>
          </cell>
          <cell r="G294" t="str">
            <v>03000</v>
          </cell>
          <cell r="H294" t="str">
            <v>09116-06025</v>
          </cell>
          <cell r="I294" t="str">
            <v>BOLT-W/WASHER</v>
          </cell>
          <cell r="Q294" t="str">
            <v>6</v>
          </cell>
          <cell r="R294" t="str">
            <v>6</v>
          </cell>
        </row>
        <row r="295">
          <cell r="B295" t="str">
            <v>O</v>
          </cell>
          <cell r="C295" t="str">
            <v>O</v>
          </cell>
          <cell r="D295" t="str">
            <v>CE100-</v>
          </cell>
          <cell r="E295" t="str">
            <v>A</v>
          </cell>
          <cell r="F295" t="str">
            <v>02</v>
          </cell>
          <cell r="G295" t="str">
            <v>01000</v>
          </cell>
          <cell r="H295" t="str">
            <v>96314270</v>
          </cell>
          <cell r="I295" t="str">
            <v>HEADLAMP-A,LH</v>
          </cell>
          <cell r="K295">
            <v>1</v>
          </cell>
          <cell r="L295">
            <v>1</v>
          </cell>
          <cell r="M295" t="str">
            <v>1</v>
          </cell>
          <cell r="N295" t="str">
            <v>1</v>
          </cell>
        </row>
        <row r="296">
          <cell r="B296" t="str">
            <v>N</v>
          </cell>
          <cell r="C296" t="str">
            <v>X</v>
          </cell>
          <cell r="D296" t="str">
            <v>CE100-</v>
          </cell>
          <cell r="E296" t="str">
            <v>A</v>
          </cell>
          <cell r="F296" t="str">
            <v>02</v>
          </cell>
          <cell r="G296" t="str">
            <v>01000</v>
          </cell>
          <cell r="H296" t="str">
            <v>96507855</v>
          </cell>
          <cell r="I296" t="str">
            <v>HEADLAMP-A,LH</v>
          </cell>
          <cell r="K296">
            <v>1</v>
          </cell>
          <cell r="L296">
            <v>1</v>
          </cell>
          <cell r="M296" t="str">
            <v>1</v>
          </cell>
          <cell r="N296" t="str">
            <v>1</v>
          </cell>
        </row>
        <row r="297">
          <cell r="B297" t="str">
            <v>O</v>
          </cell>
          <cell r="C297" t="str">
            <v>O</v>
          </cell>
          <cell r="D297" t="str">
            <v>CE100-</v>
          </cell>
          <cell r="E297" t="str">
            <v>A</v>
          </cell>
          <cell r="F297" t="str">
            <v>02</v>
          </cell>
          <cell r="G297" t="str">
            <v>02000</v>
          </cell>
          <cell r="H297" t="str">
            <v>96314271</v>
          </cell>
          <cell r="I297" t="str">
            <v>HEADLAMP-A,RH</v>
          </cell>
          <cell r="K297">
            <v>1</v>
          </cell>
          <cell r="L297">
            <v>1</v>
          </cell>
          <cell r="M297" t="str">
            <v>1</v>
          </cell>
          <cell r="N297" t="str">
            <v>1</v>
          </cell>
        </row>
        <row r="298">
          <cell r="B298" t="str">
            <v>N</v>
          </cell>
          <cell r="C298" t="str">
            <v>X</v>
          </cell>
          <cell r="D298" t="str">
            <v>CE100-</v>
          </cell>
          <cell r="E298" t="str">
            <v>A</v>
          </cell>
          <cell r="F298" t="str">
            <v>02</v>
          </cell>
          <cell r="G298" t="str">
            <v>02000</v>
          </cell>
          <cell r="H298" t="str">
            <v>96507856</v>
          </cell>
          <cell r="I298" t="str">
            <v>HEADLAMP-A,RH</v>
          </cell>
          <cell r="K298">
            <v>1</v>
          </cell>
          <cell r="L298">
            <v>1</v>
          </cell>
          <cell r="M298" t="str">
            <v>1</v>
          </cell>
          <cell r="N298" t="str">
            <v>1</v>
          </cell>
        </row>
        <row r="299">
          <cell r="D299" t="str">
            <v>CE100-</v>
          </cell>
          <cell r="E299" t="str">
            <v>A</v>
          </cell>
          <cell r="F299" t="str">
            <v>02</v>
          </cell>
          <cell r="G299" t="str">
            <v>03000</v>
          </cell>
          <cell r="H299" t="str">
            <v>09116-06025</v>
          </cell>
          <cell r="I299" t="str">
            <v>BOLT-W/WASHER</v>
          </cell>
          <cell r="K299">
            <v>6</v>
          </cell>
          <cell r="L299">
            <v>6</v>
          </cell>
          <cell r="M299" t="str">
            <v>6</v>
          </cell>
          <cell r="N299" t="str">
            <v>6</v>
          </cell>
        </row>
        <row r="300">
          <cell r="B300" t="str">
            <v>O</v>
          </cell>
          <cell r="C300" t="str">
            <v>O</v>
          </cell>
          <cell r="D300" t="str">
            <v>CE100-</v>
          </cell>
          <cell r="E300" t="str">
            <v>A</v>
          </cell>
          <cell r="F300" t="str">
            <v>03</v>
          </cell>
          <cell r="G300" t="str">
            <v>01000</v>
          </cell>
          <cell r="H300" t="str">
            <v>96314272</v>
          </cell>
          <cell r="I300" t="str">
            <v>HEADLAMP-A,LH</v>
          </cell>
          <cell r="S300">
            <v>1</v>
          </cell>
          <cell r="T300">
            <v>1</v>
          </cell>
          <cell r="U300" t="str">
            <v>1</v>
          </cell>
          <cell r="V300" t="str">
            <v>1</v>
          </cell>
        </row>
        <row r="301">
          <cell r="B301" t="str">
            <v>O</v>
          </cell>
          <cell r="C301" t="str">
            <v>X</v>
          </cell>
          <cell r="D301" t="str">
            <v>CE100-</v>
          </cell>
          <cell r="E301" t="str">
            <v>A</v>
          </cell>
          <cell r="F301" t="str">
            <v>03</v>
          </cell>
          <cell r="G301" t="str">
            <v>01000</v>
          </cell>
          <cell r="H301" t="str">
            <v>96507857</v>
          </cell>
          <cell r="I301" t="str">
            <v>HEADLAMP-A,LH</v>
          </cell>
          <cell r="S301">
            <v>1</v>
          </cell>
          <cell r="T301">
            <v>1</v>
          </cell>
          <cell r="U301" t="str">
            <v>1</v>
          </cell>
          <cell r="V301" t="str">
            <v>1</v>
          </cell>
        </row>
        <row r="302">
          <cell r="B302" t="str">
            <v>N</v>
          </cell>
          <cell r="C302" t="str">
            <v>X</v>
          </cell>
          <cell r="D302" t="str">
            <v>CE100-</v>
          </cell>
          <cell r="E302" t="str">
            <v>A</v>
          </cell>
          <cell r="F302" t="str">
            <v>03</v>
          </cell>
          <cell r="G302" t="str">
            <v>01000</v>
          </cell>
          <cell r="H302" t="str">
            <v>96297691</v>
          </cell>
          <cell r="I302" t="str">
            <v>HEADLAMP-A,LH</v>
          </cell>
          <cell r="S302">
            <v>1</v>
          </cell>
          <cell r="T302">
            <v>1</v>
          </cell>
          <cell r="U302" t="str">
            <v>1</v>
          </cell>
          <cell r="V302" t="str">
            <v>1</v>
          </cell>
        </row>
        <row r="303">
          <cell r="B303" t="str">
            <v>O</v>
          </cell>
          <cell r="C303" t="str">
            <v>O</v>
          </cell>
          <cell r="D303" t="str">
            <v>CE100-</v>
          </cell>
          <cell r="E303" t="str">
            <v>A</v>
          </cell>
          <cell r="F303" t="str">
            <v>03</v>
          </cell>
          <cell r="G303" t="str">
            <v>02000</v>
          </cell>
          <cell r="H303" t="str">
            <v>96314273</v>
          </cell>
          <cell r="I303" t="str">
            <v>HEADLAMP-A,RH</v>
          </cell>
          <cell r="S303">
            <v>1</v>
          </cell>
          <cell r="T303">
            <v>1</v>
          </cell>
          <cell r="U303" t="str">
            <v>1</v>
          </cell>
          <cell r="V303" t="str">
            <v>1</v>
          </cell>
        </row>
        <row r="304">
          <cell r="B304" t="str">
            <v>O</v>
          </cell>
          <cell r="C304" t="str">
            <v>X</v>
          </cell>
          <cell r="D304" t="str">
            <v>CE100-</v>
          </cell>
          <cell r="E304" t="str">
            <v>A</v>
          </cell>
          <cell r="F304" t="str">
            <v>03</v>
          </cell>
          <cell r="G304" t="str">
            <v>02000</v>
          </cell>
          <cell r="H304" t="str">
            <v>96507858</v>
          </cell>
          <cell r="I304" t="str">
            <v>HEADLAMP-A,RH</v>
          </cell>
          <cell r="S304">
            <v>1</v>
          </cell>
          <cell r="T304">
            <v>1</v>
          </cell>
          <cell r="U304" t="str">
            <v>1</v>
          </cell>
          <cell r="V304" t="str">
            <v>1</v>
          </cell>
        </row>
        <row r="305">
          <cell r="B305" t="str">
            <v>N</v>
          </cell>
          <cell r="C305" t="str">
            <v>X</v>
          </cell>
          <cell r="D305" t="str">
            <v>CE100-</v>
          </cell>
          <cell r="E305" t="str">
            <v>A</v>
          </cell>
          <cell r="F305" t="str">
            <v>03</v>
          </cell>
          <cell r="G305" t="str">
            <v>02000</v>
          </cell>
          <cell r="H305" t="str">
            <v>96297692</v>
          </cell>
          <cell r="I305" t="str">
            <v>HEADLAMP-A,RH</v>
          </cell>
          <cell r="S305">
            <v>1</v>
          </cell>
          <cell r="T305">
            <v>1</v>
          </cell>
          <cell r="U305" t="str">
            <v>1</v>
          </cell>
          <cell r="V305" t="str">
            <v>1</v>
          </cell>
        </row>
        <row r="306">
          <cell r="D306" t="str">
            <v>CE100-</v>
          </cell>
          <cell r="E306" t="str">
            <v>A</v>
          </cell>
          <cell r="F306" t="str">
            <v>03</v>
          </cell>
          <cell r="G306" t="str">
            <v>03000</v>
          </cell>
          <cell r="H306" t="str">
            <v>09116-06025</v>
          </cell>
          <cell r="I306" t="str">
            <v>BOLT-W/WASHER</v>
          </cell>
          <cell r="S306">
            <v>6</v>
          </cell>
          <cell r="T306">
            <v>6</v>
          </cell>
          <cell r="U306" t="str">
            <v>6</v>
          </cell>
          <cell r="V306" t="str">
            <v>6</v>
          </cell>
        </row>
        <row r="307">
          <cell r="B307" t="str">
            <v>O</v>
          </cell>
          <cell r="C307" t="str">
            <v>O</v>
          </cell>
          <cell r="D307" t="str">
            <v>CE130-</v>
          </cell>
          <cell r="E307" t="str">
            <v>A</v>
          </cell>
          <cell r="F307" t="str">
            <v>01</v>
          </cell>
          <cell r="G307" t="str">
            <v>01000</v>
          </cell>
          <cell r="H307" t="str">
            <v>96315000</v>
          </cell>
          <cell r="I307" t="str">
            <v>LAMP A-FRONT,TURN,LH</v>
          </cell>
          <cell r="K307">
            <v>1</v>
          </cell>
          <cell r="L307">
            <v>1</v>
          </cell>
          <cell r="M307" t="str">
            <v>1</v>
          </cell>
          <cell r="N307" t="str">
            <v>1</v>
          </cell>
          <cell r="Q307" t="str">
            <v>1</v>
          </cell>
          <cell r="R307" t="str">
            <v>1</v>
          </cell>
          <cell r="S307" t="str">
            <v>1</v>
          </cell>
          <cell r="T307" t="str">
            <v>1</v>
          </cell>
          <cell r="U307" t="str">
            <v>1</v>
          </cell>
          <cell r="V307" t="str">
            <v>1</v>
          </cell>
        </row>
        <row r="308">
          <cell r="B308" t="str">
            <v>N</v>
          </cell>
          <cell r="C308" t="str">
            <v>X</v>
          </cell>
          <cell r="D308" t="str">
            <v>CE130-</v>
          </cell>
          <cell r="E308" t="str">
            <v>A</v>
          </cell>
          <cell r="F308" t="str">
            <v>01</v>
          </cell>
          <cell r="G308" t="str">
            <v>01000</v>
          </cell>
          <cell r="H308" t="str">
            <v>96507804</v>
          </cell>
          <cell r="I308" t="str">
            <v>LAMP A-FRONT,TURN,LH</v>
          </cell>
          <cell r="K308">
            <v>1</v>
          </cell>
          <cell r="L308">
            <v>1</v>
          </cell>
          <cell r="M308" t="str">
            <v>1</v>
          </cell>
          <cell r="N308" t="str">
            <v>1</v>
          </cell>
          <cell r="Q308" t="str">
            <v>1</v>
          </cell>
          <cell r="R308" t="str">
            <v>1</v>
          </cell>
          <cell r="S308" t="str">
            <v>1</v>
          </cell>
          <cell r="T308" t="str">
            <v>1</v>
          </cell>
          <cell r="U308" t="str">
            <v>1</v>
          </cell>
          <cell r="V308" t="str">
            <v>1</v>
          </cell>
        </row>
        <row r="309">
          <cell r="B309" t="str">
            <v>O</v>
          </cell>
          <cell r="C309" t="str">
            <v>O</v>
          </cell>
          <cell r="D309" t="str">
            <v>CE130-</v>
          </cell>
          <cell r="E309" t="str">
            <v>A</v>
          </cell>
          <cell r="F309" t="str">
            <v>01</v>
          </cell>
          <cell r="G309" t="str">
            <v>04000</v>
          </cell>
          <cell r="H309" t="str">
            <v>96315001</v>
          </cell>
          <cell r="I309" t="str">
            <v>LAMP A-FRONT,TURN,RH</v>
          </cell>
          <cell r="K309">
            <v>1</v>
          </cell>
          <cell r="L309">
            <v>1</v>
          </cell>
          <cell r="M309" t="str">
            <v>1</v>
          </cell>
          <cell r="N309" t="str">
            <v>1</v>
          </cell>
          <cell r="Q309" t="str">
            <v>1</v>
          </cell>
          <cell r="R309" t="str">
            <v>1</v>
          </cell>
          <cell r="S309" t="str">
            <v>1</v>
          </cell>
          <cell r="T309" t="str">
            <v>1</v>
          </cell>
          <cell r="U309" t="str">
            <v>1</v>
          </cell>
          <cell r="V309" t="str">
            <v>1</v>
          </cell>
        </row>
        <row r="310">
          <cell r="B310" t="str">
            <v>N</v>
          </cell>
          <cell r="C310" t="str">
            <v>X</v>
          </cell>
          <cell r="D310" t="str">
            <v>CE130-</v>
          </cell>
          <cell r="E310" t="str">
            <v>A</v>
          </cell>
          <cell r="F310" t="str">
            <v>01</v>
          </cell>
          <cell r="G310" t="str">
            <v>04000</v>
          </cell>
          <cell r="H310" t="str">
            <v>96507805</v>
          </cell>
          <cell r="I310" t="str">
            <v>LAMP A-FRONT,TURN,RH</v>
          </cell>
          <cell r="K310">
            <v>1</v>
          </cell>
          <cell r="L310">
            <v>1</v>
          </cell>
          <cell r="M310" t="str">
            <v>1</v>
          </cell>
          <cell r="N310" t="str">
            <v>1</v>
          </cell>
          <cell r="Q310" t="str">
            <v>1</v>
          </cell>
          <cell r="R310" t="str">
            <v>1</v>
          </cell>
          <cell r="S310" t="str">
            <v>1</v>
          </cell>
          <cell r="T310" t="str">
            <v>1</v>
          </cell>
          <cell r="U310" t="str">
            <v>1</v>
          </cell>
          <cell r="V310" t="str">
            <v>1</v>
          </cell>
        </row>
        <row r="311">
          <cell r="D311" t="str">
            <v>CE140-</v>
          </cell>
          <cell r="E311" t="str">
            <v>A</v>
          </cell>
          <cell r="F311" t="str">
            <v>01</v>
          </cell>
          <cell r="G311" t="str">
            <v>01000</v>
          </cell>
          <cell r="H311" t="str">
            <v>96314282</v>
          </cell>
          <cell r="I311" t="str">
            <v>LAMP-COMBINATION,LH</v>
          </cell>
          <cell r="Q311" t="str">
            <v>1</v>
          </cell>
          <cell r="R311" t="str">
            <v>1</v>
          </cell>
        </row>
        <row r="312">
          <cell r="D312" t="str">
            <v>CE140-</v>
          </cell>
          <cell r="E312" t="str">
            <v>A</v>
          </cell>
          <cell r="F312" t="str">
            <v>01</v>
          </cell>
          <cell r="G312" t="str">
            <v>02000</v>
          </cell>
          <cell r="H312" t="str">
            <v>96314283</v>
          </cell>
          <cell r="I312" t="str">
            <v>LAMP-COMBINATION,RH</v>
          </cell>
          <cell r="Q312" t="str">
            <v>1</v>
          </cell>
          <cell r="R312" t="str">
            <v>1</v>
          </cell>
        </row>
        <row r="313">
          <cell r="D313" t="str">
            <v>CE140-</v>
          </cell>
          <cell r="E313" t="str">
            <v>A</v>
          </cell>
          <cell r="F313" t="str">
            <v>01</v>
          </cell>
          <cell r="G313" t="str">
            <v>03000</v>
          </cell>
          <cell r="H313" t="str">
            <v>96211949</v>
          </cell>
          <cell r="I313" t="str">
            <v>RETAINER</v>
          </cell>
          <cell r="Q313" t="str">
            <v>4</v>
          </cell>
          <cell r="R313" t="str">
            <v>4</v>
          </cell>
        </row>
        <row r="314">
          <cell r="D314" t="str">
            <v>CE140-</v>
          </cell>
          <cell r="E314" t="str">
            <v>A</v>
          </cell>
          <cell r="F314" t="str">
            <v>01</v>
          </cell>
          <cell r="G314" t="str">
            <v>04000</v>
          </cell>
          <cell r="H314" t="str">
            <v>09132-04020</v>
          </cell>
          <cell r="I314" t="str">
            <v>SCREW-TAPPING</v>
          </cell>
          <cell r="Q314" t="str">
            <v>4</v>
          </cell>
          <cell r="R314" t="str">
            <v>4</v>
          </cell>
        </row>
        <row r="315">
          <cell r="B315" t="str">
            <v>O</v>
          </cell>
          <cell r="C315" t="str">
            <v>O</v>
          </cell>
          <cell r="D315" t="str">
            <v>CE140-</v>
          </cell>
          <cell r="E315" t="str">
            <v>A</v>
          </cell>
          <cell r="F315" t="str">
            <v>01</v>
          </cell>
          <cell r="G315" t="str">
            <v>05000</v>
          </cell>
          <cell r="H315" t="str">
            <v>09148-03006</v>
          </cell>
          <cell r="I315" t="str">
            <v>NUT-SPEED</v>
          </cell>
          <cell r="Q315" t="str">
            <v>4</v>
          </cell>
          <cell r="R315" t="str">
            <v>4</v>
          </cell>
        </row>
        <row r="316">
          <cell r="B316" t="str">
            <v>N</v>
          </cell>
          <cell r="C316" t="str">
            <v>X</v>
          </cell>
          <cell r="D316" t="str">
            <v>CE140-</v>
          </cell>
          <cell r="E316" t="str">
            <v>A</v>
          </cell>
          <cell r="F316" t="str">
            <v>01</v>
          </cell>
          <cell r="G316" t="str">
            <v>05000</v>
          </cell>
          <cell r="H316" t="str">
            <v>09148-03001</v>
          </cell>
          <cell r="I316" t="str">
            <v>NUT-SPEED</v>
          </cell>
          <cell r="Q316" t="str">
            <v>4</v>
          </cell>
          <cell r="R316" t="str">
            <v>4</v>
          </cell>
        </row>
        <row r="317">
          <cell r="B317" t="str">
            <v>O</v>
          </cell>
          <cell r="C317" t="str">
            <v>O</v>
          </cell>
          <cell r="D317" t="str">
            <v>CE140-</v>
          </cell>
          <cell r="E317" t="str">
            <v>A</v>
          </cell>
          <cell r="F317" t="str">
            <v>02</v>
          </cell>
          <cell r="G317" t="str">
            <v>01000</v>
          </cell>
          <cell r="H317" t="str">
            <v>96314998</v>
          </cell>
          <cell r="I317" t="str">
            <v>LAMP-COMBINATION,LH</v>
          </cell>
          <cell r="K317">
            <v>1</v>
          </cell>
          <cell r="L317">
            <v>1</v>
          </cell>
          <cell r="M317" t="str">
            <v>1</v>
          </cell>
          <cell r="N317" t="str">
            <v>1</v>
          </cell>
        </row>
        <row r="318">
          <cell r="B318" t="str">
            <v>N</v>
          </cell>
          <cell r="C318" t="str">
            <v>X</v>
          </cell>
          <cell r="D318" t="str">
            <v>CE140-</v>
          </cell>
          <cell r="E318" t="str">
            <v>A</v>
          </cell>
          <cell r="F318" t="str">
            <v>02</v>
          </cell>
          <cell r="G318" t="str">
            <v>01000</v>
          </cell>
          <cell r="H318" t="str">
            <v>96507734</v>
          </cell>
          <cell r="I318" t="str">
            <v>LAMP-COMBINATION,LH</v>
          </cell>
          <cell r="K318">
            <v>1</v>
          </cell>
          <cell r="L318">
            <v>1</v>
          </cell>
          <cell r="M318" t="str">
            <v>1</v>
          </cell>
          <cell r="N318" t="str">
            <v>1</v>
          </cell>
        </row>
        <row r="319">
          <cell r="B319" t="str">
            <v>O</v>
          </cell>
          <cell r="C319" t="str">
            <v>O</v>
          </cell>
          <cell r="D319" t="str">
            <v>CE140-</v>
          </cell>
          <cell r="E319" t="str">
            <v>A</v>
          </cell>
          <cell r="F319" t="str">
            <v>02</v>
          </cell>
          <cell r="G319" t="str">
            <v>02000</v>
          </cell>
          <cell r="H319" t="str">
            <v>96314999</v>
          </cell>
          <cell r="I319" t="str">
            <v>LAMP-COMBINATION,RH</v>
          </cell>
          <cell r="K319">
            <v>1</v>
          </cell>
          <cell r="L319">
            <v>1</v>
          </cell>
          <cell r="M319" t="str">
            <v>1</v>
          </cell>
          <cell r="N319" t="str">
            <v>1</v>
          </cell>
        </row>
        <row r="320">
          <cell r="B320" t="str">
            <v>N</v>
          </cell>
          <cell r="C320" t="str">
            <v>X</v>
          </cell>
          <cell r="D320" t="str">
            <v>CE140-</v>
          </cell>
          <cell r="E320" t="str">
            <v>A</v>
          </cell>
          <cell r="F320" t="str">
            <v>02</v>
          </cell>
          <cell r="G320" t="str">
            <v>02000</v>
          </cell>
          <cell r="H320" t="str">
            <v>96507735</v>
          </cell>
          <cell r="I320" t="str">
            <v>LAMP-COMBINATION,RH</v>
          </cell>
          <cell r="K320">
            <v>1</v>
          </cell>
          <cell r="L320">
            <v>1</v>
          </cell>
          <cell r="M320" t="str">
            <v>1</v>
          </cell>
          <cell r="N320" t="str">
            <v>1</v>
          </cell>
        </row>
        <row r="321">
          <cell r="D321" t="str">
            <v>CE140-</v>
          </cell>
          <cell r="E321" t="str">
            <v>A</v>
          </cell>
          <cell r="F321" t="str">
            <v>02</v>
          </cell>
          <cell r="G321" t="str">
            <v>03000</v>
          </cell>
          <cell r="H321" t="str">
            <v>96211949</v>
          </cell>
          <cell r="I321" t="str">
            <v>RETAINER</v>
          </cell>
          <cell r="K321">
            <v>4</v>
          </cell>
          <cell r="L321">
            <v>4</v>
          </cell>
          <cell r="M321" t="str">
            <v>4</v>
          </cell>
          <cell r="N321" t="str">
            <v>4</v>
          </cell>
        </row>
        <row r="322">
          <cell r="D322" t="str">
            <v>CE140-</v>
          </cell>
          <cell r="E322" t="str">
            <v>A</v>
          </cell>
          <cell r="F322" t="str">
            <v>02</v>
          </cell>
          <cell r="G322" t="str">
            <v>04000</v>
          </cell>
          <cell r="H322" t="str">
            <v>09132-04020</v>
          </cell>
          <cell r="I322" t="str">
            <v>SCREW-TAPPING</v>
          </cell>
          <cell r="K322">
            <v>4</v>
          </cell>
          <cell r="L322">
            <v>4</v>
          </cell>
          <cell r="M322" t="str">
            <v>4</v>
          </cell>
          <cell r="N322" t="str">
            <v>4</v>
          </cell>
        </row>
        <row r="323">
          <cell r="B323" t="str">
            <v>O</v>
          </cell>
          <cell r="C323" t="str">
            <v>O</v>
          </cell>
          <cell r="D323" t="str">
            <v>CE140-</v>
          </cell>
          <cell r="E323" t="str">
            <v>A</v>
          </cell>
          <cell r="F323" t="str">
            <v>02</v>
          </cell>
          <cell r="G323" t="str">
            <v>05000</v>
          </cell>
          <cell r="H323" t="str">
            <v>09148-03006</v>
          </cell>
          <cell r="I323" t="str">
            <v>NUT-SPEED</v>
          </cell>
          <cell r="K323">
            <v>4</v>
          </cell>
          <cell r="L323">
            <v>4</v>
          </cell>
          <cell r="M323" t="str">
            <v>4</v>
          </cell>
          <cell r="N323" t="str">
            <v>4</v>
          </cell>
        </row>
        <row r="324">
          <cell r="B324" t="str">
            <v>N</v>
          </cell>
          <cell r="C324" t="str">
            <v>X</v>
          </cell>
          <cell r="D324" t="str">
            <v>CE140-</v>
          </cell>
          <cell r="E324" t="str">
            <v>A</v>
          </cell>
          <cell r="F324" t="str">
            <v>02</v>
          </cell>
          <cell r="G324" t="str">
            <v>05000</v>
          </cell>
          <cell r="H324" t="str">
            <v>09148-03001</v>
          </cell>
          <cell r="I324" t="str">
            <v>NUT-SPEED</v>
          </cell>
          <cell r="K324">
            <v>4</v>
          </cell>
          <cell r="L324">
            <v>4</v>
          </cell>
          <cell r="M324" t="str">
            <v>4</v>
          </cell>
          <cell r="N324" t="str">
            <v>4</v>
          </cell>
        </row>
        <row r="325">
          <cell r="B325" t="str">
            <v>O</v>
          </cell>
          <cell r="C325" t="str">
            <v>O</v>
          </cell>
          <cell r="D325" t="str">
            <v>CE140-</v>
          </cell>
          <cell r="E325" t="str">
            <v>A</v>
          </cell>
          <cell r="F325" t="str">
            <v>04</v>
          </cell>
          <cell r="G325" t="str">
            <v>01000</v>
          </cell>
          <cell r="H325" t="str">
            <v>96286873</v>
          </cell>
          <cell r="I325" t="str">
            <v>LAMP-COMBINATION,LH</v>
          </cell>
          <cell r="S325" t="str">
            <v>1</v>
          </cell>
          <cell r="T325" t="str">
            <v>1</v>
          </cell>
          <cell r="U325" t="str">
            <v>1</v>
          </cell>
          <cell r="V325" t="str">
            <v>1</v>
          </cell>
        </row>
        <row r="326">
          <cell r="B326" t="str">
            <v>N</v>
          </cell>
          <cell r="C326" t="str">
            <v>X</v>
          </cell>
          <cell r="D326" t="str">
            <v>CE140-</v>
          </cell>
          <cell r="E326" t="str">
            <v>A</v>
          </cell>
          <cell r="F326" t="str">
            <v>04</v>
          </cell>
          <cell r="G326" t="str">
            <v>01000</v>
          </cell>
          <cell r="H326" t="str">
            <v>96507738</v>
          </cell>
          <cell r="I326" t="str">
            <v>LAMP-COMBINATION,LH</v>
          </cell>
          <cell r="S326" t="str">
            <v>1</v>
          </cell>
          <cell r="T326" t="str">
            <v>1</v>
          </cell>
          <cell r="U326" t="str">
            <v>1</v>
          </cell>
          <cell r="V326" t="str">
            <v>1</v>
          </cell>
        </row>
        <row r="327">
          <cell r="B327" t="str">
            <v>O</v>
          </cell>
          <cell r="C327" t="str">
            <v>O</v>
          </cell>
          <cell r="D327" t="str">
            <v>CE140-</v>
          </cell>
          <cell r="E327" t="str">
            <v>A</v>
          </cell>
          <cell r="F327" t="str">
            <v>04</v>
          </cell>
          <cell r="G327" t="str">
            <v>02000</v>
          </cell>
          <cell r="H327" t="str">
            <v>96286874</v>
          </cell>
          <cell r="I327" t="str">
            <v>LAMP-COMBINATION,RH</v>
          </cell>
          <cell r="S327" t="str">
            <v>1</v>
          </cell>
          <cell r="T327" t="str">
            <v>1</v>
          </cell>
          <cell r="U327" t="str">
            <v>1</v>
          </cell>
          <cell r="V327" t="str">
            <v>1</v>
          </cell>
        </row>
        <row r="328">
          <cell r="B328" t="str">
            <v>N</v>
          </cell>
          <cell r="C328" t="str">
            <v>X</v>
          </cell>
          <cell r="D328" t="str">
            <v>CE140-</v>
          </cell>
          <cell r="E328" t="str">
            <v>A</v>
          </cell>
          <cell r="F328" t="str">
            <v>04</v>
          </cell>
          <cell r="G328" t="str">
            <v>02000</v>
          </cell>
          <cell r="H328" t="str">
            <v>96507739</v>
          </cell>
          <cell r="I328" t="str">
            <v>LAMP-COMBINATION,RH</v>
          </cell>
          <cell r="S328" t="str">
            <v>1</v>
          </cell>
          <cell r="T328" t="str">
            <v>1</v>
          </cell>
          <cell r="U328" t="str">
            <v>1</v>
          </cell>
          <cell r="V328" t="str">
            <v>1</v>
          </cell>
        </row>
        <row r="329">
          <cell r="D329" t="str">
            <v>CE140-</v>
          </cell>
          <cell r="E329" t="str">
            <v>A</v>
          </cell>
          <cell r="F329" t="str">
            <v>04</v>
          </cell>
          <cell r="G329" t="str">
            <v>03000</v>
          </cell>
          <cell r="H329" t="str">
            <v>96211949</v>
          </cell>
          <cell r="I329" t="str">
            <v>RETAINER</v>
          </cell>
          <cell r="S329" t="str">
            <v>4</v>
          </cell>
          <cell r="T329" t="str">
            <v>4</v>
          </cell>
          <cell r="U329" t="str">
            <v>4</v>
          </cell>
          <cell r="V329" t="str">
            <v>4</v>
          </cell>
        </row>
        <row r="330">
          <cell r="D330" t="str">
            <v>CE140-</v>
          </cell>
          <cell r="E330" t="str">
            <v>A</v>
          </cell>
          <cell r="F330" t="str">
            <v>04</v>
          </cell>
          <cell r="G330" t="str">
            <v>04000</v>
          </cell>
          <cell r="H330" t="str">
            <v>09132-04020</v>
          </cell>
          <cell r="I330" t="str">
            <v>SCREW-TAPPING</v>
          </cell>
          <cell r="S330" t="str">
            <v>4</v>
          </cell>
          <cell r="T330" t="str">
            <v>4</v>
          </cell>
          <cell r="U330" t="str">
            <v>4</v>
          </cell>
          <cell r="V330" t="str">
            <v>4</v>
          </cell>
        </row>
        <row r="331">
          <cell r="B331" t="str">
            <v>O</v>
          </cell>
          <cell r="C331" t="str">
            <v>O</v>
          </cell>
          <cell r="D331" t="str">
            <v>CE140-</v>
          </cell>
          <cell r="E331" t="str">
            <v>A</v>
          </cell>
          <cell r="F331" t="str">
            <v>04</v>
          </cell>
          <cell r="G331" t="str">
            <v>05000</v>
          </cell>
          <cell r="H331" t="str">
            <v>09148-03006</v>
          </cell>
          <cell r="I331" t="str">
            <v>NUT-SPEED</v>
          </cell>
          <cell r="S331" t="str">
            <v>4</v>
          </cell>
          <cell r="T331" t="str">
            <v>4</v>
          </cell>
          <cell r="U331" t="str">
            <v>4</v>
          </cell>
          <cell r="V331" t="str">
            <v>4</v>
          </cell>
        </row>
        <row r="332">
          <cell r="B332" t="str">
            <v>N</v>
          </cell>
          <cell r="C332" t="str">
            <v>X</v>
          </cell>
          <cell r="D332" t="str">
            <v>CE140-</v>
          </cell>
          <cell r="E332" t="str">
            <v>A</v>
          </cell>
          <cell r="F332" t="str">
            <v>04</v>
          </cell>
          <cell r="G332" t="str">
            <v>05000</v>
          </cell>
          <cell r="H332" t="str">
            <v>09148-03001</v>
          </cell>
          <cell r="I332" t="str">
            <v>NUT-SPEED</v>
          </cell>
          <cell r="S332" t="str">
            <v>4</v>
          </cell>
          <cell r="T332" t="str">
            <v>4</v>
          </cell>
          <cell r="U332" t="str">
            <v>4</v>
          </cell>
          <cell r="V332" t="str">
            <v>4</v>
          </cell>
        </row>
        <row r="333">
          <cell r="D333" t="str">
            <v>CE150-</v>
          </cell>
          <cell r="E333" t="str">
            <v>A</v>
          </cell>
          <cell r="F333" t="str">
            <v>01</v>
          </cell>
          <cell r="G333" t="str">
            <v>01000</v>
          </cell>
          <cell r="H333" t="str">
            <v>96314277</v>
          </cell>
          <cell r="I333" t="str">
            <v>LAMP A-STOP,HIGH MOUNT</v>
          </cell>
          <cell r="K333">
            <v>1</v>
          </cell>
          <cell r="L333">
            <v>1</v>
          </cell>
          <cell r="M333" t="str">
            <v>1</v>
          </cell>
          <cell r="N333" t="str">
            <v>1</v>
          </cell>
        </row>
        <row r="334">
          <cell r="B334" t="str">
            <v>O</v>
          </cell>
          <cell r="C334" t="str">
            <v>O</v>
          </cell>
          <cell r="D334" t="str">
            <v>CE150-</v>
          </cell>
          <cell r="E334" t="str">
            <v>A</v>
          </cell>
          <cell r="F334" t="str">
            <v>01</v>
          </cell>
          <cell r="G334" t="str">
            <v>02000</v>
          </cell>
          <cell r="H334" t="str">
            <v>01934-06123</v>
          </cell>
          <cell r="I334" t="str">
            <v>BOLT-DR HEXAGON</v>
          </cell>
          <cell r="K334">
            <v>4</v>
          </cell>
          <cell r="L334">
            <v>4</v>
          </cell>
          <cell r="M334" t="str">
            <v>4</v>
          </cell>
          <cell r="N334" t="str">
            <v>4</v>
          </cell>
        </row>
        <row r="335">
          <cell r="B335" t="str">
            <v>N</v>
          </cell>
          <cell r="C335" t="str">
            <v>X</v>
          </cell>
          <cell r="D335" t="str">
            <v>CE150-</v>
          </cell>
          <cell r="E335" t="str">
            <v>A</v>
          </cell>
          <cell r="F335" t="str">
            <v>01</v>
          </cell>
          <cell r="G335" t="str">
            <v>02000</v>
          </cell>
          <cell r="H335" t="str">
            <v>01944-06166</v>
          </cell>
          <cell r="I335" t="str">
            <v>BOLT-DR HEXAGON</v>
          </cell>
          <cell r="K335">
            <v>4</v>
          </cell>
          <cell r="L335">
            <v>4</v>
          </cell>
          <cell r="M335" t="str">
            <v>4</v>
          </cell>
          <cell r="N335" t="str">
            <v>4</v>
          </cell>
        </row>
        <row r="336">
          <cell r="D336" t="str">
            <v>CE160-</v>
          </cell>
          <cell r="E336" t="str">
            <v>A</v>
          </cell>
          <cell r="F336" t="str">
            <v>01</v>
          </cell>
          <cell r="G336" t="str">
            <v>02000</v>
          </cell>
          <cell r="H336" t="str">
            <v>00912116</v>
          </cell>
          <cell r="I336" t="str">
            <v>LICENSE- LAMP</v>
          </cell>
          <cell r="K336">
            <v>2</v>
          </cell>
          <cell r="L336">
            <v>2</v>
          </cell>
          <cell r="M336" t="str">
            <v>2</v>
          </cell>
          <cell r="N336" t="str">
            <v>2</v>
          </cell>
          <cell r="Q336" t="str">
            <v>2</v>
          </cell>
          <cell r="R336" t="str">
            <v>2</v>
          </cell>
          <cell r="S336" t="str">
            <v>2</v>
          </cell>
          <cell r="T336" t="str">
            <v>2</v>
          </cell>
          <cell r="U336" t="str">
            <v>2</v>
          </cell>
          <cell r="V336" t="str">
            <v>2</v>
          </cell>
        </row>
        <row r="337">
          <cell r="B337" t="str">
            <v>O</v>
          </cell>
          <cell r="C337" t="str">
            <v>O</v>
          </cell>
          <cell r="D337" t="str">
            <v>CE160-</v>
          </cell>
          <cell r="E337" t="str">
            <v>A</v>
          </cell>
          <cell r="F337" t="str">
            <v>01</v>
          </cell>
          <cell r="G337" t="str">
            <v>03000</v>
          </cell>
          <cell r="H337" t="str">
            <v>96314279</v>
          </cell>
          <cell r="I337" t="str">
            <v>WIRING HARNESS-LICENCE LAMP</v>
          </cell>
          <cell r="K337">
            <v>1</v>
          </cell>
          <cell r="L337">
            <v>1</v>
          </cell>
          <cell r="M337" t="str">
            <v>1</v>
          </cell>
          <cell r="N337" t="str">
            <v>1</v>
          </cell>
          <cell r="Q337" t="str">
            <v>1</v>
          </cell>
          <cell r="R337" t="str">
            <v>1</v>
          </cell>
          <cell r="S337" t="str">
            <v>1</v>
          </cell>
          <cell r="T337" t="str">
            <v>1</v>
          </cell>
          <cell r="U337" t="str">
            <v>1</v>
          </cell>
          <cell r="V337" t="str">
            <v>1</v>
          </cell>
        </row>
        <row r="338">
          <cell r="B338" t="str">
            <v>N</v>
          </cell>
          <cell r="C338" t="str">
            <v>X</v>
          </cell>
          <cell r="D338" t="str">
            <v>CE160-</v>
          </cell>
          <cell r="E338" t="str">
            <v>A</v>
          </cell>
          <cell r="F338" t="str">
            <v>01</v>
          </cell>
          <cell r="G338" t="str">
            <v>03000</v>
          </cell>
          <cell r="H338" t="str">
            <v>96507774</v>
          </cell>
          <cell r="I338" t="str">
            <v>WIRING HARNESS-LICENCE LAMP</v>
          </cell>
          <cell r="K338">
            <v>1</v>
          </cell>
          <cell r="L338">
            <v>1</v>
          </cell>
          <cell r="M338" t="str">
            <v>1</v>
          </cell>
          <cell r="N338" t="str">
            <v>1</v>
          </cell>
          <cell r="Q338" t="str">
            <v>1</v>
          </cell>
          <cell r="R338" t="str">
            <v>1</v>
          </cell>
          <cell r="S338" t="str">
            <v>1</v>
          </cell>
          <cell r="T338" t="str">
            <v>1</v>
          </cell>
          <cell r="U338" t="str">
            <v>1</v>
          </cell>
          <cell r="V338" t="str">
            <v>1</v>
          </cell>
        </row>
        <row r="339">
          <cell r="D339" t="str">
            <v>CE160-</v>
          </cell>
          <cell r="E339" t="str">
            <v>A</v>
          </cell>
          <cell r="F339" t="str">
            <v>01</v>
          </cell>
          <cell r="G339" t="str">
            <v>04000</v>
          </cell>
          <cell r="H339" t="str">
            <v>03160-42160</v>
          </cell>
          <cell r="I339" t="str">
            <v>SCREW-TAPPING</v>
          </cell>
          <cell r="K339">
            <v>4</v>
          </cell>
          <cell r="L339">
            <v>4</v>
          </cell>
          <cell r="M339" t="str">
            <v>4</v>
          </cell>
          <cell r="N339" t="str">
            <v>4</v>
          </cell>
          <cell r="Q339" t="str">
            <v>4</v>
          </cell>
          <cell r="R339" t="str">
            <v>4</v>
          </cell>
          <cell r="S339" t="str">
            <v>4</v>
          </cell>
          <cell r="T339" t="str">
            <v>4</v>
          </cell>
          <cell r="U339" t="str">
            <v>4</v>
          </cell>
          <cell r="V339" t="str">
            <v>4</v>
          </cell>
        </row>
        <row r="340">
          <cell r="D340" t="str">
            <v>CE180-</v>
          </cell>
          <cell r="E340" t="str">
            <v>A</v>
          </cell>
          <cell r="F340" t="str">
            <v>01</v>
          </cell>
          <cell r="G340" t="str">
            <v>01000</v>
          </cell>
          <cell r="H340" t="str">
            <v>96323669</v>
          </cell>
          <cell r="I340" t="str">
            <v>LAMP A-TURN SIGNAL,SIDE</v>
          </cell>
          <cell r="K340">
            <v>2</v>
          </cell>
          <cell r="L340">
            <v>2</v>
          </cell>
          <cell r="M340" t="str">
            <v>2</v>
          </cell>
          <cell r="N340" t="str">
            <v>2</v>
          </cell>
        </row>
        <row r="341">
          <cell r="D341" t="str">
            <v>CE220-</v>
          </cell>
          <cell r="E341" t="str">
            <v>A</v>
          </cell>
          <cell r="F341" t="str">
            <v>01</v>
          </cell>
          <cell r="G341" t="str">
            <v>01000</v>
          </cell>
          <cell r="H341" t="str">
            <v>96314278</v>
          </cell>
          <cell r="I341" t="str">
            <v>LAMP-INTERIOR</v>
          </cell>
          <cell r="K341">
            <v>1</v>
          </cell>
          <cell r="L341">
            <v>1</v>
          </cell>
          <cell r="M341" t="str">
            <v>1</v>
          </cell>
          <cell r="N341" t="str">
            <v>1</v>
          </cell>
          <cell r="Q341" t="str">
            <v>1</v>
          </cell>
          <cell r="R341" t="str">
            <v>1</v>
          </cell>
          <cell r="S341" t="str">
            <v>1</v>
          </cell>
          <cell r="T341" t="str">
            <v>1</v>
          </cell>
          <cell r="U341" t="str">
            <v>1</v>
          </cell>
          <cell r="V341" t="str">
            <v>1</v>
          </cell>
        </row>
        <row r="342">
          <cell r="B342" t="str">
            <v>O</v>
          </cell>
          <cell r="C342" t="str">
            <v>O</v>
          </cell>
          <cell r="D342" t="str">
            <v>CE220-</v>
          </cell>
          <cell r="E342" t="str">
            <v>A</v>
          </cell>
          <cell r="F342" t="str">
            <v>01</v>
          </cell>
          <cell r="G342" t="str">
            <v>02000</v>
          </cell>
          <cell r="H342" t="str">
            <v>03241-05126-000</v>
          </cell>
          <cell r="I342" t="str">
            <v>SCREW-TAPPING</v>
          </cell>
          <cell r="K342">
            <v>2</v>
          </cell>
          <cell r="L342">
            <v>2</v>
          </cell>
          <cell r="M342" t="str">
            <v>2</v>
          </cell>
          <cell r="N342" t="str">
            <v>2</v>
          </cell>
          <cell r="Q342" t="str">
            <v>2</v>
          </cell>
          <cell r="R342" t="str">
            <v>2</v>
          </cell>
          <cell r="S342" t="str">
            <v>2</v>
          </cell>
          <cell r="T342" t="str">
            <v>2</v>
          </cell>
          <cell r="U342" t="str">
            <v>2</v>
          </cell>
          <cell r="V342" t="str">
            <v>2</v>
          </cell>
        </row>
        <row r="343">
          <cell r="B343" t="str">
            <v>N</v>
          </cell>
          <cell r="C343" t="str">
            <v>X</v>
          </cell>
          <cell r="D343" t="str">
            <v>CE220-</v>
          </cell>
          <cell r="E343" t="str">
            <v>A</v>
          </cell>
          <cell r="F343" t="str">
            <v>01</v>
          </cell>
          <cell r="G343" t="str">
            <v>02000</v>
          </cell>
          <cell r="H343" t="str">
            <v>03241-05103</v>
          </cell>
          <cell r="I343" t="str">
            <v>SCREW-TAPPING</v>
          </cell>
          <cell r="K343">
            <v>2</v>
          </cell>
          <cell r="L343">
            <v>2</v>
          </cell>
          <cell r="M343" t="str">
            <v>2</v>
          </cell>
          <cell r="N343" t="str">
            <v>2</v>
          </cell>
          <cell r="Q343" t="str">
            <v>2</v>
          </cell>
          <cell r="R343" t="str">
            <v>2</v>
          </cell>
          <cell r="S343" t="str">
            <v>2</v>
          </cell>
          <cell r="T343" t="str">
            <v>2</v>
          </cell>
          <cell r="U343" t="str">
            <v>2</v>
          </cell>
          <cell r="V343" t="str">
            <v>2</v>
          </cell>
        </row>
        <row r="344">
          <cell r="D344" t="str">
            <v>CE320-</v>
          </cell>
          <cell r="E344" t="str">
            <v>A</v>
          </cell>
          <cell r="F344" t="str">
            <v>01</v>
          </cell>
          <cell r="G344" t="str">
            <v>01000</v>
          </cell>
          <cell r="H344" t="str">
            <v>96318802</v>
          </cell>
          <cell r="I344" t="str">
            <v>WIRING HARNESS-BODY</v>
          </cell>
          <cell r="Q344" t="str">
            <v>1</v>
          </cell>
        </row>
        <row r="345">
          <cell r="D345" t="str">
            <v>CE320-</v>
          </cell>
          <cell r="E345" t="str">
            <v>A</v>
          </cell>
          <cell r="F345" t="str">
            <v>01</v>
          </cell>
          <cell r="G345" t="str">
            <v>04000</v>
          </cell>
          <cell r="H345" t="str">
            <v>09115-06007-000</v>
          </cell>
          <cell r="I345" t="str">
            <v>BOLT-W/H BODY GND</v>
          </cell>
          <cell r="Q345" t="str">
            <v>1</v>
          </cell>
        </row>
        <row r="346">
          <cell r="B346" t="str">
            <v>O</v>
          </cell>
          <cell r="C346" t="str">
            <v>O</v>
          </cell>
          <cell r="D346" t="str">
            <v>CE320-</v>
          </cell>
          <cell r="E346" t="str">
            <v>A</v>
          </cell>
          <cell r="F346" t="str">
            <v>01</v>
          </cell>
          <cell r="G346" t="str">
            <v>05000</v>
          </cell>
          <cell r="H346" t="str">
            <v>08316-26060-000</v>
          </cell>
          <cell r="I346" t="str">
            <v>NUT-HEXAGON FLANGE</v>
          </cell>
          <cell r="Q346" t="str">
            <v>2</v>
          </cell>
        </row>
        <row r="347">
          <cell r="B347" t="str">
            <v>N</v>
          </cell>
          <cell r="C347" t="str">
            <v>X</v>
          </cell>
          <cell r="D347" t="str">
            <v>CE320-</v>
          </cell>
          <cell r="E347" t="str">
            <v>A</v>
          </cell>
          <cell r="F347" t="str">
            <v>01</v>
          </cell>
          <cell r="G347" t="str">
            <v>05000</v>
          </cell>
          <cell r="H347" t="str">
            <v>08316-25060-000</v>
          </cell>
          <cell r="I347" t="str">
            <v>NUT-HEXAGON FLANGE</v>
          </cell>
          <cell r="Q347" t="str">
            <v>2</v>
          </cell>
        </row>
        <row r="348">
          <cell r="D348" t="str">
            <v>CE320-</v>
          </cell>
          <cell r="E348" t="str">
            <v>A</v>
          </cell>
          <cell r="F348" t="str">
            <v>01</v>
          </cell>
          <cell r="G348" t="str">
            <v>07000</v>
          </cell>
          <cell r="H348" t="str">
            <v>96318224</v>
          </cell>
          <cell r="I348" t="str">
            <v>COVER-REAR SIDE PANEL HOLE</v>
          </cell>
          <cell r="Q348" t="str">
            <v>2</v>
          </cell>
        </row>
        <row r="349">
          <cell r="D349" t="str">
            <v>CE320-</v>
          </cell>
          <cell r="E349" t="str">
            <v>A</v>
          </cell>
          <cell r="F349" t="str">
            <v>01</v>
          </cell>
          <cell r="G349" t="str">
            <v>07500</v>
          </cell>
          <cell r="H349" t="str">
            <v>36930A82002-000</v>
          </cell>
          <cell r="I349" t="str">
            <v>COVER-FLOOR HARNESS</v>
          </cell>
          <cell r="Q349" t="str">
            <v>9</v>
          </cell>
        </row>
        <row r="350">
          <cell r="D350" t="str">
            <v>CE320-</v>
          </cell>
          <cell r="E350" t="str">
            <v>A</v>
          </cell>
          <cell r="F350" t="str">
            <v>01</v>
          </cell>
          <cell r="G350" t="str">
            <v>08000</v>
          </cell>
          <cell r="H350" t="str">
            <v>96318222</v>
          </cell>
          <cell r="I350" t="str">
            <v>COVER-REAR ABS HOLE</v>
          </cell>
          <cell r="Q350" t="str">
            <v>2</v>
          </cell>
        </row>
        <row r="351">
          <cell r="D351" t="str">
            <v>CE320-</v>
          </cell>
          <cell r="E351" t="str">
            <v>A</v>
          </cell>
          <cell r="F351" t="str">
            <v>01</v>
          </cell>
          <cell r="G351" t="str">
            <v>09000</v>
          </cell>
          <cell r="H351" t="str">
            <v>96312540</v>
          </cell>
          <cell r="I351" t="str">
            <v>CABLE TIE CLIP</v>
          </cell>
          <cell r="Q351" t="str">
            <v>1</v>
          </cell>
        </row>
        <row r="352">
          <cell r="D352" t="str">
            <v>CE320-</v>
          </cell>
          <cell r="E352" t="str">
            <v>A</v>
          </cell>
          <cell r="F352" t="str">
            <v>06</v>
          </cell>
          <cell r="G352" t="str">
            <v>01000</v>
          </cell>
          <cell r="H352" t="str">
            <v>96315469</v>
          </cell>
          <cell r="I352" t="str">
            <v>WIRING HARNESS-BODY</v>
          </cell>
          <cell r="R352" t="str">
            <v>1</v>
          </cell>
        </row>
        <row r="353">
          <cell r="D353" t="str">
            <v>CE320-</v>
          </cell>
          <cell r="E353" t="str">
            <v>A</v>
          </cell>
          <cell r="F353" t="str">
            <v>06</v>
          </cell>
          <cell r="G353" t="str">
            <v>05000</v>
          </cell>
          <cell r="H353" t="str">
            <v>09115-06007-000</v>
          </cell>
          <cell r="I353" t="str">
            <v>BOLT-W/H BODY GND</v>
          </cell>
          <cell r="R353" t="str">
            <v>1</v>
          </cell>
        </row>
        <row r="354">
          <cell r="B354" t="str">
            <v>O</v>
          </cell>
          <cell r="C354" t="str">
            <v>O</v>
          </cell>
          <cell r="D354" t="str">
            <v>CE320-</v>
          </cell>
          <cell r="E354" t="str">
            <v>A</v>
          </cell>
          <cell r="F354" t="str">
            <v>06</v>
          </cell>
          <cell r="G354" t="str">
            <v>06000</v>
          </cell>
          <cell r="H354" t="str">
            <v>08316-26060-000</v>
          </cell>
          <cell r="I354" t="str">
            <v>NUT-HEXAGON FLANGE</v>
          </cell>
          <cell r="R354" t="str">
            <v>2</v>
          </cell>
        </row>
        <row r="355">
          <cell r="B355" t="str">
            <v>N</v>
          </cell>
          <cell r="C355" t="str">
            <v>X</v>
          </cell>
          <cell r="D355" t="str">
            <v>CE320-</v>
          </cell>
          <cell r="E355" t="str">
            <v>A</v>
          </cell>
          <cell r="F355" t="str">
            <v>06</v>
          </cell>
          <cell r="G355" t="str">
            <v>06000</v>
          </cell>
          <cell r="H355" t="str">
            <v>08316-25060-000</v>
          </cell>
          <cell r="I355" t="str">
            <v>NUT-HEXAGON FLANGE</v>
          </cell>
          <cell r="R355" t="str">
            <v>2</v>
          </cell>
        </row>
        <row r="356">
          <cell r="D356" t="str">
            <v>CE320-</v>
          </cell>
          <cell r="E356" t="str">
            <v>A</v>
          </cell>
          <cell r="F356" t="str">
            <v>06</v>
          </cell>
          <cell r="G356" t="str">
            <v>07000</v>
          </cell>
          <cell r="H356" t="str">
            <v>96318222</v>
          </cell>
          <cell r="I356" t="str">
            <v>COVER-REAR ABS HOLE</v>
          </cell>
          <cell r="R356" t="str">
            <v>9</v>
          </cell>
        </row>
        <row r="357">
          <cell r="D357" t="str">
            <v>CE320-</v>
          </cell>
          <cell r="E357" t="str">
            <v>A</v>
          </cell>
          <cell r="F357" t="str">
            <v>06</v>
          </cell>
          <cell r="G357" t="str">
            <v>07500</v>
          </cell>
          <cell r="H357" t="str">
            <v>36930A82002-000</v>
          </cell>
          <cell r="I357" t="str">
            <v>COVER-FLOOR HARNESS</v>
          </cell>
          <cell r="R357" t="str">
            <v>2</v>
          </cell>
        </row>
        <row r="358">
          <cell r="D358" t="str">
            <v>CE320-</v>
          </cell>
          <cell r="E358" t="str">
            <v>A</v>
          </cell>
          <cell r="F358" t="str">
            <v>06</v>
          </cell>
          <cell r="G358" t="str">
            <v>09000</v>
          </cell>
          <cell r="H358" t="str">
            <v>96312540</v>
          </cell>
          <cell r="I358" t="str">
            <v>CABLE TIE CLIP</v>
          </cell>
          <cell r="R358" t="str">
            <v>1</v>
          </cell>
        </row>
        <row r="359">
          <cell r="D359" t="str">
            <v>CE320-</v>
          </cell>
          <cell r="E359" t="str">
            <v>A</v>
          </cell>
          <cell r="F359" t="str">
            <v>33</v>
          </cell>
          <cell r="G359" t="str">
            <v>01000</v>
          </cell>
          <cell r="H359" t="str">
            <v>96503370</v>
          </cell>
          <cell r="I359" t="str">
            <v>WIRING HARNESS-BODY</v>
          </cell>
          <cell r="K359">
            <v>1</v>
          </cell>
          <cell r="L359">
            <v>1</v>
          </cell>
          <cell r="M359" t="str">
            <v>1</v>
          </cell>
          <cell r="N359" t="str">
            <v>1</v>
          </cell>
          <cell r="O359" t="str">
            <v>AA11</v>
          </cell>
          <cell r="P359" t="str">
            <v>AA11ZA</v>
          </cell>
        </row>
        <row r="360">
          <cell r="D360" t="str">
            <v>CE320-</v>
          </cell>
          <cell r="E360" t="str">
            <v>A</v>
          </cell>
          <cell r="F360" t="str">
            <v>33</v>
          </cell>
          <cell r="G360" t="str">
            <v>04000</v>
          </cell>
          <cell r="H360" t="str">
            <v>09115-06007-000</v>
          </cell>
          <cell r="I360" t="str">
            <v>BOLT-W/H BODY GND</v>
          </cell>
          <cell r="K360">
            <v>1</v>
          </cell>
          <cell r="L360">
            <v>1</v>
          </cell>
          <cell r="M360" t="str">
            <v>1</v>
          </cell>
          <cell r="N360" t="str">
            <v>1</v>
          </cell>
          <cell r="O360" t="str">
            <v>AA11</v>
          </cell>
          <cell r="P360" t="str">
            <v>AA11ZA</v>
          </cell>
        </row>
        <row r="361">
          <cell r="B361" t="str">
            <v>O</v>
          </cell>
          <cell r="C361" t="str">
            <v>O</v>
          </cell>
          <cell r="D361" t="str">
            <v>CE320-</v>
          </cell>
          <cell r="E361" t="str">
            <v>A</v>
          </cell>
          <cell r="F361" t="str">
            <v>33</v>
          </cell>
          <cell r="G361" t="str">
            <v>05000</v>
          </cell>
          <cell r="H361" t="str">
            <v>08316-26060-000</v>
          </cell>
          <cell r="I361" t="str">
            <v>NUT-HEXAGON FLANGE</v>
          </cell>
          <cell r="K361">
            <v>2</v>
          </cell>
          <cell r="L361">
            <v>2</v>
          </cell>
          <cell r="M361" t="str">
            <v>2</v>
          </cell>
          <cell r="N361" t="str">
            <v>2</v>
          </cell>
          <cell r="O361" t="str">
            <v>AA11</v>
          </cell>
          <cell r="P361" t="str">
            <v>AA11ZA</v>
          </cell>
        </row>
        <row r="362">
          <cell r="B362" t="str">
            <v>N</v>
          </cell>
          <cell r="C362" t="str">
            <v>X</v>
          </cell>
          <cell r="D362" t="str">
            <v>CE320-</v>
          </cell>
          <cell r="E362" t="str">
            <v>A</v>
          </cell>
          <cell r="F362" t="str">
            <v>33</v>
          </cell>
          <cell r="G362" t="str">
            <v>05000</v>
          </cell>
          <cell r="H362" t="str">
            <v>08316-25060-000</v>
          </cell>
          <cell r="I362" t="str">
            <v>NUT-HEXAGON FLANGE</v>
          </cell>
          <cell r="K362">
            <v>2</v>
          </cell>
          <cell r="L362">
            <v>2</v>
          </cell>
          <cell r="M362" t="str">
            <v>2</v>
          </cell>
          <cell r="N362" t="str">
            <v>2</v>
          </cell>
          <cell r="O362" t="str">
            <v>AA11</v>
          </cell>
          <cell r="P362" t="str">
            <v>AA11ZA</v>
          </cell>
        </row>
        <row r="363">
          <cell r="D363" t="str">
            <v>CE320-</v>
          </cell>
          <cell r="E363" t="str">
            <v>A</v>
          </cell>
          <cell r="F363" t="str">
            <v>33</v>
          </cell>
          <cell r="G363" t="str">
            <v>07000</v>
          </cell>
          <cell r="H363" t="str">
            <v>96318224</v>
          </cell>
          <cell r="I363" t="str">
            <v>COVER-REAR SIDE PANEL HOLE</v>
          </cell>
          <cell r="K363">
            <v>2</v>
          </cell>
          <cell r="L363">
            <v>2</v>
          </cell>
          <cell r="M363" t="str">
            <v>2</v>
          </cell>
          <cell r="N363" t="str">
            <v>2</v>
          </cell>
          <cell r="O363" t="str">
            <v>AA11</v>
          </cell>
          <cell r="P363" t="str">
            <v>AA11ZA</v>
          </cell>
        </row>
        <row r="364">
          <cell r="D364" t="str">
            <v>CE320-</v>
          </cell>
          <cell r="E364" t="str">
            <v>A</v>
          </cell>
          <cell r="F364" t="str">
            <v>33</v>
          </cell>
          <cell r="G364" t="str">
            <v>07500</v>
          </cell>
          <cell r="H364" t="str">
            <v>36930A82002-000</v>
          </cell>
          <cell r="I364" t="str">
            <v>COVER-FLOOR HARNESS</v>
          </cell>
          <cell r="K364">
            <v>9</v>
          </cell>
          <cell r="L364">
            <v>9</v>
          </cell>
          <cell r="M364" t="str">
            <v>9</v>
          </cell>
          <cell r="N364" t="str">
            <v>9</v>
          </cell>
          <cell r="O364" t="str">
            <v>AA11</v>
          </cell>
          <cell r="P364" t="str">
            <v>AA11ZA</v>
          </cell>
        </row>
        <row r="365">
          <cell r="D365" t="str">
            <v>CE320-</v>
          </cell>
          <cell r="E365" t="str">
            <v>A</v>
          </cell>
          <cell r="F365" t="str">
            <v>33</v>
          </cell>
          <cell r="G365" t="str">
            <v>08000</v>
          </cell>
          <cell r="H365" t="str">
            <v>96318222</v>
          </cell>
          <cell r="I365" t="str">
            <v>COVER-REAR ABS HOLE</v>
          </cell>
          <cell r="K365">
            <v>2</v>
          </cell>
          <cell r="L365">
            <v>2</v>
          </cell>
          <cell r="M365" t="str">
            <v>2</v>
          </cell>
          <cell r="N365" t="str">
            <v>2</v>
          </cell>
          <cell r="O365" t="str">
            <v>AA11</v>
          </cell>
          <cell r="P365" t="str">
            <v>AA11ZA</v>
          </cell>
        </row>
        <row r="366">
          <cell r="D366" t="str">
            <v>CE320-</v>
          </cell>
          <cell r="E366" t="str">
            <v>A</v>
          </cell>
          <cell r="F366" t="str">
            <v>33</v>
          </cell>
          <cell r="G366" t="str">
            <v>09000</v>
          </cell>
          <cell r="H366" t="str">
            <v>96312540</v>
          </cell>
          <cell r="I366" t="str">
            <v>CABLE TIE CLIP</v>
          </cell>
          <cell r="K366">
            <v>1</v>
          </cell>
          <cell r="L366">
            <v>1</v>
          </cell>
          <cell r="M366" t="str">
            <v>1</v>
          </cell>
          <cell r="N366" t="str">
            <v>1</v>
          </cell>
          <cell r="O366" t="str">
            <v>AA11</v>
          </cell>
          <cell r="P366" t="str">
            <v>AA11ZA</v>
          </cell>
        </row>
        <row r="367">
          <cell r="D367" t="str">
            <v>CE320-</v>
          </cell>
          <cell r="E367" t="str">
            <v>A</v>
          </cell>
          <cell r="F367" t="str">
            <v>34</v>
          </cell>
          <cell r="G367" t="str">
            <v>01000</v>
          </cell>
          <cell r="H367" t="str">
            <v>96503371</v>
          </cell>
          <cell r="I367" t="str">
            <v>WIRING HARNESS-BODY</v>
          </cell>
          <cell r="K367">
            <v>1</v>
          </cell>
          <cell r="L367">
            <v>1</v>
          </cell>
          <cell r="M367" t="str">
            <v>1</v>
          </cell>
          <cell r="N367" t="str">
            <v>1</v>
          </cell>
          <cell r="O367" t="str">
            <v>AB10</v>
          </cell>
          <cell r="P367" t="str">
            <v>AB10ZA</v>
          </cell>
        </row>
        <row r="368">
          <cell r="D368" t="str">
            <v>CE320-</v>
          </cell>
          <cell r="E368" t="str">
            <v>A</v>
          </cell>
          <cell r="F368" t="str">
            <v>34</v>
          </cell>
          <cell r="G368" t="str">
            <v>04000</v>
          </cell>
          <cell r="H368" t="str">
            <v>09115-06007-000</v>
          </cell>
          <cell r="I368" t="str">
            <v>BOLT-W/H BODY GND</v>
          </cell>
          <cell r="K368">
            <v>1</v>
          </cell>
          <cell r="L368">
            <v>1</v>
          </cell>
          <cell r="M368" t="str">
            <v>1</v>
          </cell>
          <cell r="N368" t="str">
            <v>1</v>
          </cell>
          <cell r="O368" t="str">
            <v>AB10</v>
          </cell>
          <cell r="P368" t="str">
            <v>AB10ZA</v>
          </cell>
        </row>
        <row r="369">
          <cell r="B369" t="str">
            <v>O</v>
          </cell>
          <cell r="C369" t="str">
            <v>O</v>
          </cell>
          <cell r="D369" t="str">
            <v>CE320-</v>
          </cell>
          <cell r="E369" t="str">
            <v>A</v>
          </cell>
          <cell r="F369" t="str">
            <v>34</v>
          </cell>
          <cell r="G369" t="str">
            <v>05000</v>
          </cell>
          <cell r="H369" t="str">
            <v>08316-26060-000</v>
          </cell>
          <cell r="I369" t="str">
            <v>NUT-HEXAGON FLANGE</v>
          </cell>
          <cell r="K369">
            <v>2</v>
          </cell>
          <cell r="L369">
            <v>2</v>
          </cell>
          <cell r="M369" t="str">
            <v>2</v>
          </cell>
          <cell r="N369" t="str">
            <v>2</v>
          </cell>
          <cell r="O369" t="str">
            <v>AB10</v>
          </cell>
          <cell r="P369" t="str">
            <v>AB10ZA</v>
          </cell>
        </row>
        <row r="370">
          <cell r="B370" t="str">
            <v>N</v>
          </cell>
          <cell r="C370" t="str">
            <v>X</v>
          </cell>
          <cell r="D370" t="str">
            <v>CE320-</v>
          </cell>
          <cell r="E370" t="str">
            <v>A</v>
          </cell>
          <cell r="F370" t="str">
            <v>34</v>
          </cell>
          <cell r="G370" t="str">
            <v>05000</v>
          </cell>
          <cell r="H370" t="str">
            <v>08316-25060-000</v>
          </cell>
          <cell r="I370" t="str">
            <v>NUT-HEXAGON FLANGE</v>
          </cell>
          <cell r="K370">
            <v>2</v>
          </cell>
          <cell r="L370">
            <v>2</v>
          </cell>
          <cell r="M370" t="str">
            <v>2</v>
          </cell>
          <cell r="N370" t="str">
            <v>2</v>
          </cell>
          <cell r="O370" t="str">
            <v>AB10</v>
          </cell>
          <cell r="P370" t="str">
            <v>AB10ZA</v>
          </cell>
        </row>
        <row r="371">
          <cell r="D371" t="str">
            <v>CE320-</v>
          </cell>
          <cell r="E371" t="str">
            <v>A</v>
          </cell>
          <cell r="F371" t="str">
            <v>34</v>
          </cell>
          <cell r="G371" t="str">
            <v>07500</v>
          </cell>
          <cell r="H371" t="str">
            <v>36930A82002-000</v>
          </cell>
          <cell r="I371" t="str">
            <v>COVER-FLOOR HARNESS</v>
          </cell>
          <cell r="K371">
            <v>9</v>
          </cell>
          <cell r="L371">
            <v>9</v>
          </cell>
          <cell r="M371" t="str">
            <v>9</v>
          </cell>
          <cell r="N371" t="str">
            <v>9</v>
          </cell>
          <cell r="O371" t="str">
            <v>AB10</v>
          </cell>
          <cell r="P371" t="str">
            <v>AB10ZA</v>
          </cell>
        </row>
        <row r="372">
          <cell r="D372" t="str">
            <v>CE320-</v>
          </cell>
          <cell r="E372" t="str">
            <v>A</v>
          </cell>
          <cell r="F372" t="str">
            <v>34</v>
          </cell>
          <cell r="G372" t="str">
            <v>08000</v>
          </cell>
          <cell r="H372" t="str">
            <v>96318222</v>
          </cell>
          <cell r="I372" t="str">
            <v>COVER-REAR ABS HOLE</v>
          </cell>
          <cell r="K372">
            <v>2</v>
          </cell>
          <cell r="L372">
            <v>2</v>
          </cell>
          <cell r="M372" t="str">
            <v>2</v>
          </cell>
          <cell r="N372" t="str">
            <v>2</v>
          </cell>
          <cell r="O372" t="str">
            <v>AB10</v>
          </cell>
          <cell r="P372" t="str">
            <v>AB10ZA</v>
          </cell>
        </row>
        <row r="373">
          <cell r="D373" t="str">
            <v>CE320-</v>
          </cell>
          <cell r="E373" t="str">
            <v>A</v>
          </cell>
          <cell r="F373" t="str">
            <v>34</v>
          </cell>
          <cell r="G373" t="str">
            <v>09000</v>
          </cell>
          <cell r="H373" t="str">
            <v>96312540</v>
          </cell>
          <cell r="I373" t="str">
            <v>CABLE TIE CLIP</v>
          </cell>
          <cell r="K373">
            <v>1</v>
          </cell>
          <cell r="L373">
            <v>1</v>
          </cell>
          <cell r="M373" t="str">
            <v>1</v>
          </cell>
          <cell r="N373" t="str">
            <v>1</v>
          </cell>
          <cell r="O373" t="str">
            <v>AB10</v>
          </cell>
          <cell r="P373" t="str">
            <v>AB10ZA</v>
          </cell>
        </row>
        <row r="374">
          <cell r="D374" t="str">
            <v>CE320-</v>
          </cell>
          <cell r="E374" t="str">
            <v>A</v>
          </cell>
          <cell r="F374" t="str">
            <v>35</v>
          </cell>
          <cell r="G374" t="str">
            <v>01000</v>
          </cell>
          <cell r="H374" t="str">
            <v>96503372</v>
          </cell>
          <cell r="I374" t="str">
            <v>WIRING HARNESS-BODY</v>
          </cell>
          <cell r="L374">
            <v>1</v>
          </cell>
          <cell r="N374" t="str">
            <v>1</v>
          </cell>
          <cell r="P374" t="str">
            <v>AA11ZX</v>
          </cell>
        </row>
        <row r="375">
          <cell r="D375" t="str">
            <v>CE320-</v>
          </cell>
          <cell r="E375" t="str">
            <v>A</v>
          </cell>
          <cell r="F375" t="str">
            <v>35</v>
          </cell>
          <cell r="G375" t="str">
            <v>04000</v>
          </cell>
          <cell r="H375" t="str">
            <v>09115-06007-000</v>
          </cell>
          <cell r="I375" t="str">
            <v>BOLT-W/H BODY GND</v>
          </cell>
          <cell r="L375">
            <v>1</v>
          </cell>
          <cell r="N375" t="str">
            <v>1</v>
          </cell>
          <cell r="P375" t="str">
            <v>AA11ZX</v>
          </cell>
        </row>
        <row r="376">
          <cell r="B376" t="str">
            <v>O</v>
          </cell>
          <cell r="C376" t="str">
            <v>O</v>
          </cell>
          <cell r="D376" t="str">
            <v>CE320-</v>
          </cell>
          <cell r="E376" t="str">
            <v>A</v>
          </cell>
          <cell r="F376" t="str">
            <v>35</v>
          </cell>
          <cell r="G376" t="str">
            <v>05000</v>
          </cell>
          <cell r="H376" t="str">
            <v>08316-26060-000</v>
          </cell>
          <cell r="I376" t="str">
            <v>NUT-HEXAGON FLANGE</v>
          </cell>
          <cell r="L376">
            <v>2</v>
          </cell>
          <cell r="N376" t="str">
            <v>2</v>
          </cell>
          <cell r="P376" t="str">
            <v>AA11ZX</v>
          </cell>
        </row>
        <row r="377">
          <cell r="B377" t="str">
            <v>N</v>
          </cell>
          <cell r="C377" t="str">
            <v>X</v>
          </cell>
          <cell r="D377" t="str">
            <v>CE320-</v>
          </cell>
          <cell r="E377" t="str">
            <v>A</v>
          </cell>
          <cell r="F377" t="str">
            <v>35</v>
          </cell>
          <cell r="G377" t="str">
            <v>05000</v>
          </cell>
          <cell r="H377" t="str">
            <v>08316-25060-000</v>
          </cell>
          <cell r="I377" t="str">
            <v>NUT-HEXAGON FLANGE</v>
          </cell>
          <cell r="L377">
            <v>2</v>
          </cell>
          <cell r="N377" t="str">
            <v>2</v>
          </cell>
          <cell r="P377" t="str">
            <v>AA11ZX</v>
          </cell>
        </row>
        <row r="378">
          <cell r="D378" t="str">
            <v>CE320-</v>
          </cell>
          <cell r="E378" t="str">
            <v>A</v>
          </cell>
          <cell r="F378" t="str">
            <v>35</v>
          </cell>
          <cell r="G378" t="str">
            <v>07000</v>
          </cell>
          <cell r="H378" t="str">
            <v>96318224</v>
          </cell>
          <cell r="I378" t="str">
            <v>COVER-REAR SIDE PANEL HOLE</v>
          </cell>
          <cell r="L378">
            <v>2</v>
          </cell>
          <cell r="N378" t="str">
            <v>2</v>
          </cell>
          <cell r="P378" t="str">
            <v>AA11ZX</v>
          </cell>
        </row>
        <row r="379">
          <cell r="D379" t="str">
            <v>CE320-</v>
          </cell>
          <cell r="E379" t="str">
            <v>A</v>
          </cell>
          <cell r="F379" t="str">
            <v>35</v>
          </cell>
          <cell r="G379" t="str">
            <v>07500</v>
          </cell>
          <cell r="H379" t="str">
            <v>36930A82002-000</v>
          </cell>
          <cell r="I379" t="str">
            <v>COVER-FLOOR HARNESS</v>
          </cell>
          <cell r="L379">
            <v>9</v>
          </cell>
          <cell r="N379" t="str">
            <v>9</v>
          </cell>
          <cell r="P379" t="str">
            <v>AA11ZX</v>
          </cell>
        </row>
        <row r="380">
          <cell r="D380" t="str">
            <v>CE320-</v>
          </cell>
          <cell r="E380" t="str">
            <v>A</v>
          </cell>
          <cell r="F380" t="str">
            <v>35</v>
          </cell>
          <cell r="G380" t="str">
            <v>09000</v>
          </cell>
          <cell r="H380" t="str">
            <v>96312540</v>
          </cell>
          <cell r="I380" t="str">
            <v>CABLE TIE CLIP</v>
          </cell>
          <cell r="L380">
            <v>1</v>
          </cell>
          <cell r="N380" t="str">
            <v>1</v>
          </cell>
          <cell r="P380" t="str">
            <v>AA11ZX</v>
          </cell>
        </row>
        <row r="381">
          <cell r="D381" t="str">
            <v>CE320-</v>
          </cell>
          <cell r="E381" t="str">
            <v>A</v>
          </cell>
          <cell r="F381" t="str">
            <v>36</v>
          </cell>
          <cell r="G381" t="str">
            <v>01000</v>
          </cell>
          <cell r="H381" t="str">
            <v>96503373</v>
          </cell>
          <cell r="I381" t="str">
            <v>WIRING HARNESS-BODY</v>
          </cell>
          <cell r="L381">
            <v>1</v>
          </cell>
          <cell r="N381" t="str">
            <v>1</v>
          </cell>
          <cell r="P381" t="str">
            <v>AA10ZX</v>
          </cell>
        </row>
        <row r="382">
          <cell r="D382" t="str">
            <v>CE320-</v>
          </cell>
          <cell r="E382" t="str">
            <v>A</v>
          </cell>
          <cell r="F382" t="str">
            <v>36</v>
          </cell>
          <cell r="G382" t="str">
            <v>04000</v>
          </cell>
          <cell r="H382" t="str">
            <v>09115-06007-000</v>
          </cell>
          <cell r="I382" t="str">
            <v>BOLT-W/H BODY GND</v>
          </cell>
          <cell r="L382">
            <v>1</v>
          </cell>
          <cell r="N382" t="str">
            <v>1</v>
          </cell>
          <cell r="P382" t="str">
            <v>AA10ZX</v>
          </cell>
        </row>
        <row r="383">
          <cell r="B383" t="str">
            <v>O</v>
          </cell>
          <cell r="C383" t="str">
            <v>O</v>
          </cell>
          <cell r="D383" t="str">
            <v>CE320-</v>
          </cell>
          <cell r="E383" t="str">
            <v>A</v>
          </cell>
          <cell r="F383" t="str">
            <v>36</v>
          </cell>
          <cell r="G383" t="str">
            <v>05000</v>
          </cell>
          <cell r="H383" t="str">
            <v>08316-26060-000</v>
          </cell>
          <cell r="I383" t="str">
            <v>NUT-HEXAGON FLANGE</v>
          </cell>
          <cell r="L383">
            <v>2</v>
          </cell>
          <cell r="N383" t="str">
            <v>2</v>
          </cell>
          <cell r="P383" t="str">
            <v>AA10ZX</v>
          </cell>
        </row>
        <row r="384">
          <cell r="B384" t="str">
            <v>N</v>
          </cell>
          <cell r="C384" t="str">
            <v>X</v>
          </cell>
          <cell r="D384" t="str">
            <v>CE320-</v>
          </cell>
          <cell r="E384" t="str">
            <v>A</v>
          </cell>
          <cell r="F384" t="str">
            <v>36</v>
          </cell>
          <cell r="G384" t="str">
            <v>05000</v>
          </cell>
          <cell r="H384" t="str">
            <v>08316-25060-000</v>
          </cell>
          <cell r="I384" t="str">
            <v>NUT-HEXAGON FLANGE</v>
          </cell>
          <cell r="L384">
            <v>2</v>
          </cell>
          <cell r="N384" t="str">
            <v>2</v>
          </cell>
          <cell r="P384" t="str">
            <v>AA10ZX</v>
          </cell>
        </row>
        <row r="385">
          <cell r="D385" t="str">
            <v>CE320-</v>
          </cell>
          <cell r="E385" t="str">
            <v>A</v>
          </cell>
          <cell r="F385" t="str">
            <v>36</v>
          </cell>
          <cell r="G385" t="str">
            <v>07000</v>
          </cell>
          <cell r="H385" t="str">
            <v>96318224</v>
          </cell>
          <cell r="I385" t="str">
            <v>COVER-REAR SIDE PANEL HOLE</v>
          </cell>
          <cell r="L385">
            <v>2</v>
          </cell>
          <cell r="N385" t="str">
            <v>2</v>
          </cell>
          <cell r="P385" t="str">
            <v>AA10ZX</v>
          </cell>
        </row>
        <row r="386">
          <cell r="D386" t="str">
            <v>CE320-</v>
          </cell>
          <cell r="E386" t="str">
            <v>A</v>
          </cell>
          <cell r="F386" t="str">
            <v>36</v>
          </cell>
          <cell r="G386" t="str">
            <v>07500</v>
          </cell>
          <cell r="H386" t="str">
            <v>36930A82002-000</v>
          </cell>
          <cell r="I386" t="str">
            <v>COVER-FLOOR HARNESS</v>
          </cell>
          <cell r="L386">
            <v>9</v>
          </cell>
          <cell r="N386" t="str">
            <v>9</v>
          </cell>
          <cell r="P386" t="str">
            <v>AA10ZX</v>
          </cell>
        </row>
        <row r="387">
          <cell r="D387" t="str">
            <v>CE320-</v>
          </cell>
          <cell r="E387" t="str">
            <v>A</v>
          </cell>
          <cell r="F387" t="str">
            <v>36</v>
          </cell>
          <cell r="G387" t="str">
            <v>08000</v>
          </cell>
          <cell r="H387" t="str">
            <v>96318222</v>
          </cell>
          <cell r="I387" t="str">
            <v>COVER-REAR ABS HOLE</v>
          </cell>
          <cell r="L387">
            <v>2</v>
          </cell>
          <cell r="N387" t="str">
            <v>2</v>
          </cell>
          <cell r="P387" t="str">
            <v>AA10ZX</v>
          </cell>
        </row>
        <row r="388">
          <cell r="D388" t="str">
            <v>CE320-</v>
          </cell>
          <cell r="E388" t="str">
            <v>A</v>
          </cell>
          <cell r="F388" t="str">
            <v>36</v>
          </cell>
          <cell r="G388" t="str">
            <v>09000</v>
          </cell>
          <cell r="H388" t="str">
            <v>96312540</v>
          </cell>
          <cell r="I388" t="str">
            <v>CABLE TIE CLIP</v>
          </cell>
          <cell r="L388">
            <v>1</v>
          </cell>
          <cell r="N388" t="str">
            <v>1</v>
          </cell>
          <cell r="P388" t="str">
            <v>AA10ZX</v>
          </cell>
        </row>
        <row r="389">
          <cell r="D389" t="str">
            <v>CE320-</v>
          </cell>
          <cell r="E389" t="str">
            <v>A</v>
          </cell>
          <cell r="F389" t="str">
            <v>45</v>
          </cell>
          <cell r="G389" t="str">
            <v>01000</v>
          </cell>
          <cell r="H389" t="str">
            <v>96315460</v>
          </cell>
          <cell r="I389" t="str">
            <v>WIRING HARNESS-BODY</v>
          </cell>
          <cell r="L389">
            <v>1</v>
          </cell>
          <cell r="N389" t="str">
            <v>1</v>
          </cell>
          <cell r="P389" t="str">
            <v>AB11ZX</v>
          </cell>
        </row>
        <row r="390">
          <cell r="D390" t="str">
            <v>CE320-</v>
          </cell>
          <cell r="E390" t="str">
            <v>A</v>
          </cell>
          <cell r="F390" t="str">
            <v>45</v>
          </cell>
          <cell r="G390" t="str">
            <v>04000</v>
          </cell>
          <cell r="H390" t="str">
            <v>09115-06007-000</v>
          </cell>
          <cell r="I390" t="str">
            <v>BOLT-W/H BODY GND</v>
          </cell>
          <cell r="L390">
            <v>1</v>
          </cell>
          <cell r="N390" t="str">
            <v>1</v>
          </cell>
          <cell r="P390" t="str">
            <v>AB11ZX</v>
          </cell>
        </row>
        <row r="391">
          <cell r="B391" t="str">
            <v>O</v>
          </cell>
          <cell r="C391" t="str">
            <v>O</v>
          </cell>
          <cell r="D391" t="str">
            <v>CE320-</v>
          </cell>
          <cell r="E391" t="str">
            <v>A</v>
          </cell>
          <cell r="F391" t="str">
            <v>45</v>
          </cell>
          <cell r="G391" t="str">
            <v>05000</v>
          </cell>
          <cell r="H391" t="str">
            <v>08316-26060-000</v>
          </cell>
          <cell r="I391" t="str">
            <v>NUT-HEXAGON FLANGE</v>
          </cell>
          <cell r="L391">
            <v>2</v>
          </cell>
          <cell r="N391" t="str">
            <v>2</v>
          </cell>
          <cell r="P391" t="str">
            <v>AB11ZX</v>
          </cell>
        </row>
        <row r="392">
          <cell r="B392" t="str">
            <v>N</v>
          </cell>
          <cell r="C392" t="str">
            <v>X</v>
          </cell>
          <cell r="D392" t="str">
            <v>CE320-</v>
          </cell>
          <cell r="E392" t="str">
            <v>A</v>
          </cell>
          <cell r="F392" t="str">
            <v>45</v>
          </cell>
          <cell r="G392" t="str">
            <v>05000</v>
          </cell>
          <cell r="H392" t="str">
            <v>08316-25060-000</v>
          </cell>
          <cell r="I392" t="str">
            <v>NUT-HEXAGON FLANGE</v>
          </cell>
          <cell r="L392">
            <v>2</v>
          </cell>
          <cell r="N392" t="str">
            <v>2</v>
          </cell>
          <cell r="P392" t="str">
            <v>AB11ZX</v>
          </cell>
        </row>
        <row r="393">
          <cell r="D393" t="str">
            <v>CE320-</v>
          </cell>
          <cell r="E393" t="str">
            <v>A</v>
          </cell>
          <cell r="F393" t="str">
            <v>45</v>
          </cell>
          <cell r="G393" t="str">
            <v>07500</v>
          </cell>
          <cell r="H393" t="str">
            <v>36930A82002-000</v>
          </cell>
          <cell r="I393" t="str">
            <v>COVER-FLOOR HARNESS</v>
          </cell>
          <cell r="L393">
            <v>9</v>
          </cell>
          <cell r="N393" t="str">
            <v>9</v>
          </cell>
          <cell r="P393" t="str">
            <v>AB11ZX</v>
          </cell>
        </row>
        <row r="394">
          <cell r="D394" t="str">
            <v>CE320-</v>
          </cell>
          <cell r="E394" t="str">
            <v>A</v>
          </cell>
          <cell r="F394" t="str">
            <v>45</v>
          </cell>
          <cell r="G394" t="str">
            <v>09000</v>
          </cell>
          <cell r="H394" t="str">
            <v>96312540</v>
          </cell>
          <cell r="I394" t="str">
            <v>CABLE TIE CLIP</v>
          </cell>
          <cell r="L394">
            <v>1</v>
          </cell>
          <cell r="N394" t="str">
            <v>1</v>
          </cell>
          <cell r="P394" t="str">
            <v>AB11ZX</v>
          </cell>
        </row>
        <row r="395">
          <cell r="D395" t="str">
            <v>CE320-</v>
          </cell>
          <cell r="E395" t="str">
            <v>A</v>
          </cell>
          <cell r="F395" t="str">
            <v>46</v>
          </cell>
          <cell r="G395" t="str">
            <v>01000</v>
          </cell>
          <cell r="H395" t="str">
            <v>96380657</v>
          </cell>
          <cell r="I395" t="str">
            <v>WIRING HARNESS-BODY</v>
          </cell>
          <cell r="L395">
            <v>1</v>
          </cell>
          <cell r="N395" t="str">
            <v>1</v>
          </cell>
          <cell r="P395" t="str">
            <v>AA10ZX</v>
          </cell>
        </row>
        <row r="396">
          <cell r="D396" t="str">
            <v>CE320-</v>
          </cell>
          <cell r="E396" t="str">
            <v>A</v>
          </cell>
          <cell r="F396" t="str">
            <v>46</v>
          </cell>
          <cell r="G396" t="str">
            <v>04000</v>
          </cell>
          <cell r="H396" t="str">
            <v>09115-06007-000</v>
          </cell>
          <cell r="I396" t="str">
            <v>BOLT-W/H BODY GND</v>
          </cell>
          <cell r="L396">
            <v>1</v>
          </cell>
          <cell r="N396" t="str">
            <v>1</v>
          </cell>
          <cell r="P396" t="str">
            <v>AA10ZX</v>
          </cell>
        </row>
        <row r="397">
          <cell r="B397" t="str">
            <v>O</v>
          </cell>
          <cell r="C397" t="str">
            <v>O</v>
          </cell>
          <cell r="D397" t="str">
            <v>CE320-</v>
          </cell>
          <cell r="E397" t="str">
            <v>A</v>
          </cell>
          <cell r="F397" t="str">
            <v>46</v>
          </cell>
          <cell r="G397" t="str">
            <v>05000</v>
          </cell>
          <cell r="H397" t="str">
            <v>08316-26060-000</v>
          </cell>
          <cell r="I397" t="str">
            <v>NUT-HEXAGON FLANGE</v>
          </cell>
          <cell r="L397">
            <v>2</v>
          </cell>
          <cell r="N397" t="str">
            <v>2</v>
          </cell>
          <cell r="P397" t="str">
            <v>AA10ZX</v>
          </cell>
        </row>
        <row r="398">
          <cell r="B398" t="str">
            <v>N</v>
          </cell>
          <cell r="C398" t="str">
            <v>X</v>
          </cell>
          <cell r="D398" t="str">
            <v>CE320-</v>
          </cell>
          <cell r="E398" t="str">
            <v>A</v>
          </cell>
          <cell r="F398" t="str">
            <v>46</v>
          </cell>
          <cell r="G398" t="str">
            <v>05000</v>
          </cell>
          <cell r="H398" t="str">
            <v>08316-25060-000</v>
          </cell>
          <cell r="I398" t="str">
            <v>NUT-HEXAGON FLANGE</v>
          </cell>
          <cell r="L398">
            <v>2</v>
          </cell>
          <cell r="N398" t="str">
            <v>2</v>
          </cell>
          <cell r="P398" t="str">
            <v>AA10ZX</v>
          </cell>
        </row>
        <row r="399">
          <cell r="D399" t="str">
            <v>CE320-</v>
          </cell>
          <cell r="E399" t="str">
            <v>A</v>
          </cell>
          <cell r="F399" t="str">
            <v>46</v>
          </cell>
          <cell r="G399" t="str">
            <v>07000</v>
          </cell>
          <cell r="H399" t="str">
            <v>96318224</v>
          </cell>
          <cell r="I399" t="str">
            <v>COVER-REAR SIDE PANEL HOLE</v>
          </cell>
          <cell r="L399">
            <v>2</v>
          </cell>
          <cell r="N399" t="str">
            <v>2</v>
          </cell>
          <cell r="P399" t="str">
            <v>AA10ZX</v>
          </cell>
        </row>
        <row r="400">
          <cell r="D400" t="str">
            <v>CE320-</v>
          </cell>
          <cell r="E400" t="str">
            <v>A</v>
          </cell>
          <cell r="F400" t="str">
            <v>46</v>
          </cell>
          <cell r="G400" t="str">
            <v>07500</v>
          </cell>
          <cell r="H400" t="str">
            <v>36930A82002-000</v>
          </cell>
          <cell r="I400" t="str">
            <v>COVER-FLOOR HARNESS</v>
          </cell>
          <cell r="L400">
            <v>9</v>
          </cell>
          <cell r="N400" t="str">
            <v>9</v>
          </cell>
          <cell r="P400" t="str">
            <v>AA10ZX</v>
          </cell>
        </row>
        <row r="401">
          <cell r="D401" t="str">
            <v>CE320-</v>
          </cell>
          <cell r="E401" t="str">
            <v>A</v>
          </cell>
          <cell r="F401" t="str">
            <v>46</v>
          </cell>
          <cell r="G401" t="str">
            <v>08000</v>
          </cell>
          <cell r="H401" t="str">
            <v>96312540</v>
          </cell>
          <cell r="I401" t="str">
            <v>CABLE TIE CLIP</v>
          </cell>
          <cell r="L401">
            <v>1</v>
          </cell>
          <cell r="N401" t="str">
            <v>1</v>
          </cell>
          <cell r="P401" t="str">
            <v>AA10ZX</v>
          </cell>
        </row>
        <row r="402">
          <cell r="D402" t="str">
            <v>CE320-</v>
          </cell>
          <cell r="E402" t="str">
            <v>A</v>
          </cell>
          <cell r="F402" t="str">
            <v>47</v>
          </cell>
          <cell r="G402" t="str">
            <v>01000</v>
          </cell>
          <cell r="H402" t="str">
            <v>96315449</v>
          </cell>
          <cell r="I402" t="str">
            <v>WIRING HARNESS-BODY</v>
          </cell>
          <cell r="K402">
            <v>1</v>
          </cell>
          <cell r="L402">
            <v>1</v>
          </cell>
          <cell r="M402" t="str">
            <v>1</v>
          </cell>
          <cell r="N402" t="str">
            <v>1</v>
          </cell>
          <cell r="O402" t="str">
            <v>AA10</v>
          </cell>
          <cell r="P402" t="str">
            <v>AA10ZA</v>
          </cell>
        </row>
        <row r="403">
          <cell r="D403" t="str">
            <v>CE320-</v>
          </cell>
          <cell r="E403" t="str">
            <v>A</v>
          </cell>
          <cell r="F403" t="str">
            <v>47</v>
          </cell>
          <cell r="G403" t="str">
            <v>04000</v>
          </cell>
          <cell r="H403" t="str">
            <v>09115-06007-000</v>
          </cell>
          <cell r="I403" t="str">
            <v>BOLT-W/H BODY GND</v>
          </cell>
          <cell r="K403">
            <v>1</v>
          </cell>
          <cell r="L403">
            <v>1</v>
          </cell>
          <cell r="M403" t="str">
            <v>1</v>
          </cell>
          <cell r="N403" t="str">
            <v>1</v>
          </cell>
          <cell r="O403" t="str">
            <v>AA10</v>
          </cell>
          <cell r="P403" t="str">
            <v>AA10ZA</v>
          </cell>
        </row>
        <row r="404">
          <cell r="B404" t="str">
            <v>O</v>
          </cell>
          <cell r="C404" t="str">
            <v>O</v>
          </cell>
          <cell r="D404" t="str">
            <v>CE320-</v>
          </cell>
          <cell r="E404" t="str">
            <v>A</v>
          </cell>
          <cell r="F404" t="str">
            <v>47</v>
          </cell>
          <cell r="G404" t="str">
            <v>05000</v>
          </cell>
          <cell r="H404" t="str">
            <v>08316-26060-000</v>
          </cell>
          <cell r="I404" t="str">
            <v>NUT-HEXAGON FLANGE</v>
          </cell>
          <cell r="K404">
            <v>2</v>
          </cell>
          <cell r="L404">
            <v>2</v>
          </cell>
          <cell r="M404" t="str">
            <v>2</v>
          </cell>
          <cell r="N404" t="str">
            <v>2</v>
          </cell>
          <cell r="O404" t="str">
            <v>AA10</v>
          </cell>
          <cell r="P404" t="str">
            <v>AA10ZA</v>
          </cell>
        </row>
        <row r="405">
          <cell r="B405" t="str">
            <v>N</v>
          </cell>
          <cell r="C405" t="str">
            <v>X</v>
          </cell>
          <cell r="D405" t="str">
            <v>CE320-</v>
          </cell>
          <cell r="E405" t="str">
            <v>A</v>
          </cell>
          <cell r="F405" t="str">
            <v>47</v>
          </cell>
          <cell r="G405" t="str">
            <v>05000</v>
          </cell>
          <cell r="H405" t="str">
            <v>08316-25060-000</v>
          </cell>
          <cell r="I405" t="str">
            <v>NUT-HEXAGON FLANGE</v>
          </cell>
          <cell r="K405">
            <v>2</v>
          </cell>
          <cell r="L405">
            <v>2</v>
          </cell>
          <cell r="M405" t="str">
            <v>2</v>
          </cell>
          <cell r="N405" t="str">
            <v>2</v>
          </cell>
          <cell r="O405" t="str">
            <v>AA10</v>
          </cell>
          <cell r="P405" t="str">
            <v>AA10ZA</v>
          </cell>
        </row>
        <row r="406">
          <cell r="D406" t="str">
            <v>CE320-</v>
          </cell>
          <cell r="E406" t="str">
            <v>A</v>
          </cell>
          <cell r="F406" t="str">
            <v>47</v>
          </cell>
          <cell r="G406" t="str">
            <v>07000</v>
          </cell>
          <cell r="H406" t="str">
            <v>96318224</v>
          </cell>
          <cell r="I406" t="str">
            <v>COVER-REAR SIDE PANEL HOLE</v>
          </cell>
          <cell r="K406">
            <v>2</v>
          </cell>
          <cell r="L406">
            <v>2</v>
          </cell>
          <cell r="M406" t="str">
            <v>2</v>
          </cell>
          <cell r="N406" t="str">
            <v>2</v>
          </cell>
          <cell r="O406" t="str">
            <v>AA10</v>
          </cell>
          <cell r="P406" t="str">
            <v>AA10ZA</v>
          </cell>
        </row>
        <row r="407">
          <cell r="D407" t="str">
            <v>CE320-</v>
          </cell>
          <cell r="E407" t="str">
            <v>A</v>
          </cell>
          <cell r="F407" t="str">
            <v>47</v>
          </cell>
          <cell r="G407" t="str">
            <v>07500</v>
          </cell>
          <cell r="H407" t="str">
            <v>36930A82002-000</v>
          </cell>
          <cell r="I407" t="str">
            <v>COVER-FLOOR HARNESS</v>
          </cell>
          <cell r="K407">
            <v>9</v>
          </cell>
          <cell r="L407">
            <v>9</v>
          </cell>
          <cell r="M407" t="str">
            <v>9</v>
          </cell>
          <cell r="N407" t="str">
            <v>9</v>
          </cell>
          <cell r="O407" t="str">
            <v>AA10</v>
          </cell>
          <cell r="P407" t="str">
            <v>AA10ZA</v>
          </cell>
        </row>
        <row r="408">
          <cell r="D408" t="str">
            <v>CE320-</v>
          </cell>
          <cell r="E408" t="str">
            <v>A</v>
          </cell>
          <cell r="F408" t="str">
            <v>47</v>
          </cell>
          <cell r="G408" t="str">
            <v>08000</v>
          </cell>
          <cell r="H408" t="str">
            <v>96318222</v>
          </cell>
          <cell r="I408" t="str">
            <v>COVER-REAR ABS HOLE</v>
          </cell>
          <cell r="K408">
            <v>2</v>
          </cell>
          <cell r="L408">
            <v>2</v>
          </cell>
          <cell r="M408" t="str">
            <v>2</v>
          </cell>
          <cell r="N408" t="str">
            <v>2</v>
          </cell>
          <cell r="O408" t="str">
            <v>AA10</v>
          </cell>
          <cell r="P408" t="str">
            <v>AA10ZA</v>
          </cell>
        </row>
        <row r="409">
          <cell r="D409" t="str">
            <v>CE320-</v>
          </cell>
          <cell r="E409" t="str">
            <v>A</v>
          </cell>
          <cell r="F409" t="str">
            <v>47</v>
          </cell>
          <cell r="G409" t="str">
            <v>09000</v>
          </cell>
          <cell r="H409" t="str">
            <v>96312540</v>
          </cell>
          <cell r="I409" t="str">
            <v>CABLE TIE CLIP</v>
          </cell>
          <cell r="K409">
            <v>1</v>
          </cell>
          <cell r="L409">
            <v>1</v>
          </cell>
          <cell r="M409" t="str">
            <v>1</v>
          </cell>
          <cell r="N409" t="str">
            <v>1</v>
          </cell>
          <cell r="O409" t="str">
            <v>AA10</v>
          </cell>
          <cell r="P409" t="str">
            <v>AA10ZA</v>
          </cell>
        </row>
        <row r="410">
          <cell r="D410" t="str">
            <v>CE320-</v>
          </cell>
          <cell r="E410" t="str">
            <v>A</v>
          </cell>
          <cell r="F410" t="str">
            <v>48</v>
          </cell>
          <cell r="G410" t="str">
            <v>01000</v>
          </cell>
          <cell r="H410" t="str">
            <v>96315459</v>
          </cell>
          <cell r="I410" t="str">
            <v>WIRING HARNESS-BODY</v>
          </cell>
          <cell r="K410">
            <v>1</v>
          </cell>
          <cell r="L410">
            <v>1</v>
          </cell>
          <cell r="M410" t="str">
            <v>1</v>
          </cell>
          <cell r="N410" t="str">
            <v>1</v>
          </cell>
          <cell r="O410" t="str">
            <v>AB11</v>
          </cell>
          <cell r="P410" t="str">
            <v>AB11ZA</v>
          </cell>
        </row>
        <row r="411">
          <cell r="D411" t="str">
            <v>CE320-</v>
          </cell>
          <cell r="E411" t="str">
            <v>A</v>
          </cell>
          <cell r="F411" t="str">
            <v>48</v>
          </cell>
          <cell r="G411" t="str">
            <v>05000</v>
          </cell>
          <cell r="H411" t="str">
            <v>09115-06007-000</v>
          </cell>
          <cell r="I411" t="str">
            <v>BOLT-W/H BODY GND</v>
          </cell>
          <cell r="K411">
            <v>1</v>
          </cell>
          <cell r="L411">
            <v>1</v>
          </cell>
          <cell r="M411" t="str">
            <v>1</v>
          </cell>
          <cell r="N411" t="str">
            <v>1</v>
          </cell>
          <cell r="O411" t="str">
            <v>AB11</v>
          </cell>
          <cell r="P411" t="str">
            <v>AB11ZA</v>
          </cell>
        </row>
        <row r="412">
          <cell r="B412" t="str">
            <v>O</v>
          </cell>
          <cell r="C412" t="str">
            <v>O</v>
          </cell>
          <cell r="D412" t="str">
            <v>CE320-</v>
          </cell>
          <cell r="E412" t="str">
            <v>A</v>
          </cell>
          <cell r="F412" t="str">
            <v>48</v>
          </cell>
          <cell r="G412" t="str">
            <v>06000</v>
          </cell>
          <cell r="H412" t="str">
            <v>08316-26060-000</v>
          </cell>
          <cell r="I412" t="str">
            <v>NUT-HEXAGON FLANGE</v>
          </cell>
          <cell r="K412">
            <v>2</v>
          </cell>
          <cell r="L412">
            <v>2</v>
          </cell>
          <cell r="M412" t="str">
            <v>2</v>
          </cell>
          <cell r="N412" t="str">
            <v>2</v>
          </cell>
          <cell r="O412" t="str">
            <v>AB11</v>
          </cell>
          <cell r="P412" t="str">
            <v>AB11ZA</v>
          </cell>
        </row>
        <row r="413">
          <cell r="B413" t="str">
            <v>N</v>
          </cell>
          <cell r="C413" t="str">
            <v>X</v>
          </cell>
          <cell r="D413" t="str">
            <v>CE320-</v>
          </cell>
          <cell r="E413" t="str">
            <v>A</v>
          </cell>
          <cell r="F413" t="str">
            <v>48</v>
          </cell>
          <cell r="G413" t="str">
            <v>06000</v>
          </cell>
          <cell r="H413" t="str">
            <v>08316-25060-000</v>
          </cell>
          <cell r="I413" t="str">
            <v>NUT-HEXAGON FLANGE</v>
          </cell>
          <cell r="K413">
            <v>2</v>
          </cell>
          <cell r="L413">
            <v>2</v>
          </cell>
          <cell r="M413" t="str">
            <v>2</v>
          </cell>
          <cell r="N413" t="str">
            <v>2</v>
          </cell>
          <cell r="O413" t="str">
            <v>AB11</v>
          </cell>
          <cell r="P413" t="str">
            <v>AB11ZA</v>
          </cell>
        </row>
        <row r="414">
          <cell r="D414" t="str">
            <v>CE320-</v>
          </cell>
          <cell r="E414" t="str">
            <v>A</v>
          </cell>
          <cell r="F414" t="str">
            <v>48</v>
          </cell>
          <cell r="G414" t="str">
            <v>07000</v>
          </cell>
          <cell r="H414" t="str">
            <v>96318222</v>
          </cell>
          <cell r="I414" t="str">
            <v>COVER-REAR ABS HOLE</v>
          </cell>
          <cell r="K414">
            <v>2</v>
          </cell>
          <cell r="L414">
            <v>2</v>
          </cell>
          <cell r="M414" t="str">
            <v>2</v>
          </cell>
          <cell r="N414" t="str">
            <v>2</v>
          </cell>
          <cell r="O414" t="str">
            <v>AB11</v>
          </cell>
          <cell r="P414" t="str">
            <v>AB11ZA</v>
          </cell>
        </row>
        <row r="415">
          <cell r="D415" t="str">
            <v>CE320-</v>
          </cell>
          <cell r="E415" t="str">
            <v>A</v>
          </cell>
          <cell r="F415" t="str">
            <v>48</v>
          </cell>
          <cell r="G415" t="str">
            <v>07500</v>
          </cell>
          <cell r="H415" t="str">
            <v>36930A82002-000</v>
          </cell>
          <cell r="I415" t="str">
            <v>COVER-FLOOR HARNESS</v>
          </cell>
          <cell r="K415">
            <v>9</v>
          </cell>
          <cell r="L415">
            <v>9</v>
          </cell>
          <cell r="M415" t="str">
            <v>9</v>
          </cell>
          <cell r="N415" t="str">
            <v>9</v>
          </cell>
          <cell r="O415" t="str">
            <v>AB11</v>
          </cell>
          <cell r="P415" t="str">
            <v>AB11ZA</v>
          </cell>
        </row>
        <row r="416">
          <cell r="D416" t="str">
            <v>CE320-</v>
          </cell>
          <cell r="E416" t="str">
            <v>A</v>
          </cell>
          <cell r="F416" t="str">
            <v>48</v>
          </cell>
          <cell r="G416" t="str">
            <v>09000</v>
          </cell>
          <cell r="H416" t="str">
            <v>96312540</v>
          </cell>
          <cell r="I416" t="str">
            <v>CABLE TIE CLIP</v>
          </cell>
          <cell r="K416">
            <v>1</v>
          </cell>
          <cell r="L416">
            <v>1</v>
          </cell>
          <cell r="M416" t="str">
            <v>1</v>
          </cell>
          <cell r="N416" t="str">
            <v>1</v>
          </cell>
          <cell r="O416" t="str">
            <v>AB11</v>
          </cell>
          <cell r="P416" t="str">
            <v>AB11ZA</v>
          </cell>
        </row>
        <row r="417">
          <cell r="D417" t="str">
            <v>CE320-</v>
          </cell>
          <cell r="E417" t="str">
            <v>A</v>
          </cell>
          <cell r="F417" t="str">
            <v>81</v>
          </cell>
          <cell r="G417" t="str">
            <v>01000</v>
          </cell>
          <cell r="H417" t="str">
            <v>96320761</v>
          </cell>
          <cell r="I417" t="str">
            <v>WIRING HARNESS-BODY</v>
          </cell>
          <cell r="S417">
            <v>1</v>
          </cell>
          <cell r="T417">
            <v>1</v>
          </cell>
          <cell r="U417">
            <v>1</v>
          </cell>
          <cell r="V417">
            <v>1</v>
          </cell>
          <cell r="X417" t="str">
            <v>ZA/Z2</v>
          </cell>
        </row>
        <row r="418">
          <cell r="D418" t="str">
            <v>CE320-</v>
          </cell>
          <cell r="E418" t="str">
            <v>A</v>
          </cell>
          <cell r="F418" t="str">
            <v>81</v>
          </cell>
          <cell r="G418" t="str">
            <v>04000</v>
          </cell>
          <cell r="H418" t="str">
            <v>09115-06007-000</v>
          </cell>
          <cell r="I418" t="str">
            <v>BOLT-W/H BODY GND</v>
          </cell>
          <cell r="S418">
            <v>1</v>
          </cell>
          <cell r="T418">
            <v>1</v>
          </cell>
          <cell r="U418">
            <v>1</v>
          </cell>
          <cell r="V418">
            <v>1</v>
          </cell>
          <cell r="X418" t="str">
            <v>ZA/Z2</v>
          </cell>
        </row>
        <row r="419">
          <cell r="B419" t="str">
            <v>O</v>
          </cell>
          <cell r="C419" t="str">
            <v>O</v>
          </cell>
          <cell r="D419" t="str">
            <v>CE320-</v>
          </cell>
          <cell r="E419" t="str">
            <v>A</v>
          </cell>
          <cell r="F419" t="str">
            <v>81</v>
          </cell>
          <cell r="G419" t="str">
            <v>05000</v>
          </cell>
          <cell r="H419" t="str">
            <v>08316-26060-000</v>
          </cell>
          <cell r="I419" t="str">
            <v>NUT-HEXAGON FLANGE</v>
          </cell>
          <cell r="S419">
            <v>2</v>
          </cell>
          <cell r="T419">
            <v>2</v>
          </cell>
          <cell r="U419">
            <v>2</v>
          </cell>
          <cell r="V419">
            <v>2</v>
          </cell>
          <cell r="X419" t="str">
            <v>ZA/Z2</v>
          </cell>
        </row>
        <row r="420">
          <cell r="B420" t="str">
            <v>N</v>
          </cell>
          <cell r="C420" t="str">
            <v>X</v>
          </cell>
          <cell r="D420" t="str">
            <v>CE320-</v>
          </cell>
          <cell r="E420" t="str">
            <v>A</v>
          </cell>
          <cell r="F420" t="str">
            <v>81</v>
          </cell>
          <cell r="G420" t="str">
            <v>05000</v>
          </cell>
          <cell r="H420" t="str">
            <v>08316-25060-000</v>
          </cell>
          <cell r="I420" t="str">
            <v>NUT-HEXAGON FLANGE</v>
          </cell>
          <cell r="S420">
            <v>2</v>
          </cell>
          <cell r="T420">
            <v>2</v>
          </cell>
          <cell r="U420">
            <v>2</v>
          </cell>
          <cell r="V420">
            <v>2</v>
          </cell>
          <cell r="X420" t="str">
            <v>ZA/Z2</v>
          </cell>
        </row>
        <row r="421">
          <cell r="D421" t="str">
            <v>CE320-</v>
          </cell>
          <cell r="E421" t="str">
            <v>A</v>
          </cell>
          <cell r="F421" t="str">
            <v>81</v>
          </cell>
          <cell r="G421" t="str">
            <v>07000</v>
          </cell>
          <cell r="H421" t="str">
            <v>96318224</v>
          </cell>
          <cell r="I421" t="str">
            <v>COVER-REAR SIDE PANEL HOLE</v>
          </cell>
          <cell r="S421">
            <v>2</v>
          </cell>
          <cell r="T421">
            <v>2</v>
          </cell>
          <cell r="U421">
            <v>2</v>
          </cell>
          <cell r="V421">
            <v>2</v>
          </cell>
          <cell r="X421" t="str">
            <v>ZA/Z2</v>
          </cell>
        </row>
        <row r="422">
          <cell r="D422" t="str">
            <v>CE320-</v>
          </cell>
          <cell r="E422" t="str">
            <v>A</v>
          </cell>
          <cell r="F422" t="str">
            <v>81</v>
          </cell>
          <cell r="G422" t="str">
            <v>07500</v>
          </cell>
          <cell r="H422" t="str">
            <v>36930A82002-000</v>
          </cell>
          <cell r="I422" t="str">
            <v>COVER-FLOOR HARNESS</v>
          </cell>
          <cell r="S422">
            <v>9</v>
          </cell>
          <cell r="T422">
            <v>9</v>
          </cell>
          <cell r="U422">
            <v>9</v>
          </cell>
          <cell r="V422">
            <v>9</v>
          </cell>
          <cell r="X422" t="str">
            <v>ZA/Z2</v>
          </cell>
        </row>
        <row r="423">
          <cell r="D423" t="str">
            <v>CE320-</v>
          </cell>
          <cell r="E423" t="str">
            <v>A</v>
          </cell>
          <cell r="F423" t="str">
            <v>81</v>
          </cell>
          <cell r="G423" t="str">
            <v>08000</v>
          </cell>
          <cell r="H423" t="str">
            <v>96318222</v>
          </cell>
          <cell r="I423" t="str">
            <v>COVER-REAR ABS HOLE</v>
          </cell>
          <cell r="S423">
            <v>2</v>
          </cell>
          <cell r="T423">
            <v>2</v>
          </cell>
          <cell r="U423">
            <v>2</v>
          </cell>
          <cell r="V423">
            <v>2</v>
          </cell>
          <cell r="X423" t="str">
            <v>ZA/Z2</v>
          </cell>
        </row>
        <row r="424">
          <cell r="D424" t="str">
            <v>CE320-</v>
          </cell>
          <cell r="E424" t="str">
            <v>A</v>
          </cell>
          <cell r="F424" t="str">
            <v>81</v>
          </cell>
          <cell r="G424" t="str">
            <v>09000</v>
          </cell>
          <cell r="H424" t="str">
            <v>96312540</v>
          </cell>
          <cell r="I424" t="str">
            <v>CABLE TIE CLIP</v>
          </cell>
          <cell r="S424">
            <v>1</v>
          </cell>
          <cell r="T424">
            <v>1</v>
          </cell>
          <cell r="U424">
            <v>1</v>
          </cell>
          <cell r="V424">
            <v>1</v>
          </cell>
          <cell r="X424" t="str">
            <v>ZA/Z2</v>
          </cell>
        </row>
        <row r="425">
          <cell r="D425" t="str">
            <v>CE320-</v>
          </cell>
          <cell r="E425" t="str">
            <v>A</v>
          </cell>
          <cell r="F425" t="str">
            <v>88</v>
          </cell>
          <cell r="G425" t="str">
            <v>01000</v>
          </cell>
          <cell r="H425" t="str">
            <v>96317227</v>
          </cell>
          <cell r="I425" t="str">
            <v>WIRING HARNESS-BODY</v>
          </cell>
          <cell r="T425">
            <v>1</v>
          </cell>
          <cell r="V425">
            <v>1</v>
          </cell>
          <cell r="X425" t="str">
            <v>Z1</v>
          </cell>
        </row>
        <row r="426">
          <cell r="D426" t="str">
            <v>CE320-</v>
          </cell>
          <cell r="E426" t="str">
            <v>A</v>
          </cell>
          <cell r="F426" t="str">
            <v>88</v>
          </cell>
          <cell r="G426" t="str">
            <v>05000</v>
          </cell>
          <cell r="H426" t="str">
            <v>09115-06007-000</v>
          </cell>
          <cell r="I426" t="str">
            <v>BOLT-W/H BODY GND</v>
          </cell>
          <cell r="T426">
            <v>1</v>
          </cell>
          <cell r="V426">
            <v>1</v>
          </cell>
          <cell r="X426" t="str">
            <v>Z1</v>
          </cell>
        </row>
        <row r="427">
          <cell r="B427" t="str">
            <v>O</v>
          </cell>
          <cell r="C427" t="str">
            <v>O</v>
          </cell>
          <cell r="D427" t="str">
            <v>CE320-</v>
          </cell>
          <cell r="E427" t="str">
            <v>A</v>
          </cell>
          <cell r="F427" t="str">
            <v>88</v>
          </cell>
          <cell r="G427" t="str">
            <v>06000</v>
          </cell>
          <cell r="H427" t="str">
            <v>08316-26060-000</v>
          </cell>
          <cell r="I427" t="str">
            <v>NUT-HEXAGON FLANGE</v>
          </cell>
          <cell r="T427">
            <v>2</v>
          </cell>
          <cell r="V427">
            <v>2</v>
          </cell>
          <cell r="X427" t="str">
            <v>Z1</v>
          </cell>
        </row>
        <row r="428">
          <cell r="B428" t="str">
            <v>N</v>
          </cell>
          <cell r="C428" t="str">
            <v>X</v>
          </cell>
          <cell r="D428" t="str">
            <v>CE320-</v>
          </cell>
          <cell r="E428" t="str">
            <v>A</v>
          </cell>
          <cell r="F428" t="str">
            <v>88</v>
          </cell>
          <cell r="G428" t="str">
            <v>06000</v>
          </cell>
          <cell r="H428" t="str">
            <v>08316-25060-000</v>
          </cell>
          <cell r="I428" t="str">
            <v>NUT-HEXAGON FLANGE</v>
          </cell>
          <cell r="T428">
            <v>2</v>
          </cell>
          <cell r="V428">
            <v>2</v>
          </cell>
          <cell r="X428" t="str">
            <v>Z1</v>
          </cell>
        </row>
        <row r="429">
          <cell r="D429" t="str">
            <v>CE320-</v>
          </cell>
          <cell r="E429" t="str">
            <v>A</v>
          </cell>
          <cell r="F429" t="str">
            <v>88</v>
          </cell>
          <cell r="G429" t="str">
            <v>07000</v>
          </cell>
          <cell r="H429" t="str">
            <v>96318222</v>
          </cell>
          <cell r="I429" t="str">
            <v>COVER-REAR ABS HOLE</v>
          </cell>
          <cell r="T429">
            <v>2</v>
          </cell>
          <cell r="V429">
            <v>2</v>
          </cell>
          <cell r="X429" t="str">
            <v>Z1</v>
          </cell>
        </row>
        <row r="430">
          <cell r="D430" t="str">
            <v>CE320-</v>
          </cell>
          <cell r="E430" t="str">
            <v>A</v>
          </cell>
          <cell r="F430" t="str">
            <v>88</v>
          </cell>
          <cell r="G430" t="str">
            <v>07500</v>
          </cell>
          <cell r="H430" t="str">
            <v>36930A82002-000</v>
          </cell>
          <cell r="I430" t="str">
            <v>COVER-FLOOR HARNESS</v>
          </cell>
          <cell r="T430">
            <v>9</v>
          </cell>
          <cell r="V430">
            <v>9</v>
          </cell>
          <cell r="X430" t="str">
            <v>Z1</v>
          </cell>
        </row>
        <row r="431">
          <cell r="D431" t="str">
            <v>CE320-</v>
          </cell>
          <cell r="E431" t="str">
            <v>A</v>
          </cell>
          <cell r="F431" t="str">
            <v>88</v>
          </cell>
          <cell r="G431" t="str">
            <v>09000</v>
          </cell>
          <cell r="H431" t="str">
            <v>96312540</v>
          </cell>
          <cell r="I431" t="str">
            <v>CABLE TIE CLIP</v>
          </cell>
          <cell r="T431">
            <v>1</v>
          </cell>
          <cell r="V431">
            <v>1</v>
          </cell>
          <cell r="X431" t="str">
            <v>Z1</v>
          </cell>
        </row>
        <row r="432">
          <cell r="D432" t="str">
            <v>CE321-</v>
          </cell>
          <cell r="E432" t="str">
            <v>A</v>
          </cell>
          <cell r="F432" t="str">
            <v>01</v>
          </cell>
          <cell r="G432" t="str">
            <v>01000</v>
          </cell>
          <cell r="H432" t="str">
            <v>96320778</v>
          </cell>
          <cell r="I432" t="str">
            <v>WIRING HARNESS A-FRONT</v>
          </cell>
          <cell r="S432" t="str">
            <v>1</v>
          </cell>
          <cell r="U432" t="str">
            <v>1</v>
          </cell>
        </row>
        <row r="433">
          <cell r="D433" t="str">
            <v>CE321-</v>
          </cell>
          <cell r="E433" t="str">
            <v>A</v>
          </cell>
          <cell r="F433" t="str">
            <v>01</v>
          </cell>
          <cell r="G433" t="str">
            <v>04000</v>
          </cell>
          <cell r="H433" t="str">
            <v>01954-06160-000</v>
          </cell>
          <cell r="I433" t="str">
            <v>BOLT-DR HEXAGON FLANGE</v>
          </cell>
          <cell r="S433" t="str">
            <v>2</v>
          </cell>
          <cell r="U433" t="str">
            <v>2</v>
          </cell>
        </row>
        <row r="434">
          <cell r="D434" t="str">
            <v>CE321-</v>
          </cell>
          <cell r="E434" t="str">
            <v>A</v>
          </cell>
          <cell r="F434" t="str">
            <v>01</v>
          </cell>
          <cell r="G434" t="str">
            <v>05000</v>
          </cell>
          <cell r="H434" t="str">
            <v>09115-06007-000</v>
          </cell>
          <cell r="I434" t="str">
            <v>BOLT-W/H FRT GND</v>
          </cell>
          <cell r="S434" t="str">
            <v>2</v>
          </cell>
          <cell r="U434" t="str">
            <v>2</v>
          </cell>
        </row>
        <row r="435">
          <cell r="D435" t="str">
            <v>CE321-</v>
          </cell>
          <cell r="E435" t="str">
            <v>A</v>
          </cell>
          <cell r="F435" t="str">
            <v>01</v>
          </cell>
          <cell r="G435" t="str">
            <v>08000</v>
          </cell>
          <cell r="H435" t="str">
            <v>96312540</v>
          </cell>
          <cell r="I435" t="str">
            <v>CABLE TIE CLIP</v>
          </cell>
          <cell r="S435" t="str">
            <v>1</v>
          </cell>
          <cell r="U435" t="str">
            <v>1</v>
          </cell>
        </row>
        <row r="436">
          <cell r="D436" t="str">
            <v>CE321-</v>
          </cell>
          <cell r="E436" t="str">
            <v>A</v>
          </cell>
          <cell r="F436" t="str">
            <v>02</v>
          </cell>
          <cell r="G436" t="str">
            <v>01000</v>
          </cell>
          <cell r="H436" t="str">
            <v>96315359</v>
          </cell>
          <cell r="I436" t="str">
            <v>WIRING HARNESS A-FRONT</v>
          </cell>
          <cell r="Q436" t="str">
            <v>1</v>
          </cell>
          <cell r="T436" t="str">
            <v>1</v>
          </cell>
          <cell r="V436" t="str">
            <v>1</v>
          </cell>
        </row>
        <row r="437">
          <cell r="D437" t="str">
            <v>CE321-</v>
          </cell>
          <cell r="E437" t="str">
            <v>A</v>
          </cell>
          <cell r="F437" t="str">
            <v>02</v>
          </cell>
          <cell r="G437" t="str">
            <v>04000</v>
          </cell>
          <cell r="H437" t="str">
            <v>01954-06160-000</v>
          </cell>
          <cell r="I437" t="str">
            <v>BOLT-DR HEXAGON FLANGE</v>
          </cell>
          <cell r="Q437" t="str">
            <v>2</v>
          </cell>
          <cell r="T437" t="str">
            <v>2</v>
          </cell>
          <cell r="V437" t="str">
            <v>2</v>
          </cell>
        </row>
        <row r="438">
          <cell r="D438" t="str">
            <v>CE321-</v>
          </cell>
          <cell r="E438" t="str">
            <v>A</v>
          </cell>
          <cell r="F438" t="str">
            <v>02</v>
          </cell>
          <cell r="G438" t="str">
            <v>05000</v>
          </cell>
          <cell r="H438" t="str">
            <v>09115-06007-000</v>
          </cell>
          <cell r="I438" t="str">
            <v>BOLT-W/H FRT GND</v>
          </cell>
          <cell r="Q438" t="str">
            <v>2</v>
          </cell>
          <cell r="T438" t="str">
            <v>2</v>
          </cell>
          <cell r="V438" t="str">
            <v>2</v>
          </cell>
        </row>
        <row r="439">
          <cell r="D439" t="str">
            <v>CE321-</v>
          </cell>
          <cell r="E439" t="str">
            <v>A</v>
          </cell>
          <cell r="F439" t="str">
            <v>02</v>
          </cell>
          <cell r="G439" t="str">
            <v>08000</v>
          </cell>
          <cell r="H439" t="str">
            <v>96312540</v>
          </cell>
          <cell r="I439" t="str">
            <v>CABLE TIE CLIP</v>
          </cell>
          <cell r="Q439" t="str">
            <v>1</v>
          </cell>
          <cell r="T439" t="str">
            <v>1</v>
          </cell>
          <cell r="V439" t="str">
            <v>1</v>
          </cell>
        </row>
        <row r="440">
          <cell r="D440" t="str">
            <v>CE321-</v>
          </cell>
          <cell r="E440" t="str">
            <v>A</v>
          </cell>
          <cell r="F440" t="str">
            <v>03</v>
          </cell>
          <cell r="G440" t="str">
            <v>01000</v>
          </cell>
          <cell r="H440" t="str">
            <v>96318623</v>
          </cell>
          <cell r="I440" t="str">
            <v>WIRING HARNESS A-FRONT</v>
          </cell>
          <cell r="R440" t="str">
            <v>1</v>
          </cell>
        </row>
        <row r="441">
          <cell r="D441" t="str">
            <v>CE321-</v>
          </cell>
          <cell r="E441" t="str">
            <v>A</v>
          </cell>
          <cell r="F441" t="str">
            <v>03</v>
          </cell>
          <cell r="G441" t="str">
            <v>04000</v>
          </cell>
          <cell r="H441" t="str">
            <v>01954-06160-000</v>
          </cell>
          <cell r="I441" t="str">
            <v>BOLT-DR HEXAGON FLANGE</v>
          </cell>
          <cell r="R441" t="str">
            <v>2</v>
          </cell>
        </row>
        <row r="442">
          <cell r="D442" t="str">
            <v>CE321-</v>
          </cell>
          <cell r="E442" t="str">
            <v>A</v>
          </cell>
          <cell r="F442" t="str">
            <v>03</v>
          </cell>
          <cell r="G442" t="str">
            <v>05000</v>
          </cell>
          <cell r="H442" t="str">
            <v>09115-06007-000</v>
          </cell>
          <cell r="I442" t="str">
            <v>BOLT-W/H FRT GND</v>
          </cell>
          <cell r="R442" t="str">
            <v>2</v>
          </cell>
        </row>
        <row r="443">
          <cell r="D443" t="str">
            <v>CE321-</v>
          </cell>
          <cell r="E443" t="str">
            <v>A</v>
          </cell>
          <cell r="F443" t="str">
            <v>03</v>
          </cell>
          <cell r="G443" t="str">
            <v>08000</v>
          </cell>
          <cell r="H443" t="str">
            <v>96312540</v>
          </cell>
          <cell r="I443" t="str">
            <v>CABLE TIE CLIP</v>
          </cell>
          <cell r="R443" t="str">
            <v>1</v>
          </cell>
        </row>
        <row r="444">
          <cell r="D444" t="str">
            <v>CE321-</v>
          </cell>
          <cell r="E444" t="str">
            <v>A</v>
          </cell>
          <cell r="F444" t="str">
            <v>41</v>
          </cell>
          <cell r="G444" t="str">
            <v>01000</v>
          </cell>
          <cell r="H444" t="str">
            <v>96320782</v>
          </cell>
          <cell r="I444" t="str">
            <v>WIRING HARNESS A-FRONT</v>
          </cell>
          <cell r="K444">
            <v>1</v>
          </cell>
          <cell r="M444" t="str">
            <v>1</v>
          </cell>
          <cell r="O444" t="str">
            <v>B0</v>
          </cell>
        </row>
        <row r="445">
          <cell r="D445" t="str">
            <v>CE321-</v>
          </cell>
          <cell r="E445" t="str">
            <v>A</v>
          </cell>
          <cell r="F445" t="str">
            <v>41</v>
          </cell>
          <cell r="G445" t="str">
            <v>04000</v>
          </cell>
          <cell r="H445" t="str">
            <v>01954-06160-000</v>
          </cell>
          <cell r="I445" t="str">
            <v>BOLT- DR HEXAGON FLANGE</v>
          </cell>
          <cell r="K445">
            <v>2</v>
          </cell>
          <cell r="M445" t="str">
            <v>2</v>
          </cell>
          <cell r="O445" t="str">
            <v>B0</v>
          </cell>
        </row>
        <row r="446">
          <cell r="D446" t="str">
            <v>CE321-</v>
          </cell>
          <cell r="E446" t="str">
            <v>A</v>
          </cell>
          <cell r="F446" t="str">
            <v>41</v>
          </cell>
          <cell r="G446" t="str">
            <v>05000</v>
          </cell>
          <cell r="H446" t="str">
            <v>09115-06007-000</v>
          </cell>
          <cell r="I446" t="str">
            <v>BOLT-W/H FRT GND</v>
          </cell>
          <cell r="K446">
            <v>2</v>
          </cell>
          <cell r="M446" t="str">
            <v>2</v>
          </cell>
          <cell r="O446" t="str">
            <v>B0</v>
          </cell>
        </row>
        <row r="447">
          <cell r="D447" t="str">
            <v>CE321-</v>
          </cell>
          <cell r="E447" t="str">
            <v>A</v>
          </cell>
          <cell r="F447" t="str">
            <v>41</v>
          </cell>
          <cell r="G447" t="str">
            <v>08000</v>
          </cell>
          <cell r="H447" t="str">
            <v>96312540</v>
          </cell>
          <cell r="I447" t="str">
            <v>CABLE TIE CLIP</v>
          </cell>
          <cell r="K447">
            <v>1</v>
          </cell>
          <cell r="M447" t="str">
            <v>1</v>
          </cell>
          <cell r="O447" t="str">
            <v>B0</v>
          </cell>
        </row>
        <row r="448">
          <cell r="D448" t="str">
            <v>CE321-</v>
          </cell>
          <cell r="E448" t="str">
            <v>A</v>
          </cell>
          <cell r="F448" t="str">
            <v>48</v>
          </cell>
          <cell r="G448" t="str">
            <v>01000</v>
          </cell>
          <cell r="H448" t="str">
            <v>96320791</v>
          </cell>
          <cell r="I448" t="str">
            <v>WIRING HARNESS A-FRONT</v>
          </cell>
          <cell r="L448">
            <v>1</v>
          </cell>
          <cell r="N448" t="str">
            <v>1</v>
          </cell>
          <cell r="P448" t="str">
            <v>B0ZX</v>
          </cell>
        </row>
        <row r="449">
          <cell r="D449" t="str">
            <v>CE321-</v>
          </cell>
          <cell r="E449" t="str">
            <v>A</v>
          </cell>
          <cell r="F449" t="str">
            <v>48</v>
          </cell>
          <cell r="G449" t="str">
            <v>04000</v>
          </cell>
          <cell r="H449" t="str">
            <v>01954-06160-000</v>
          </cell>
          <cell r="I449" t="str">
            <v>BOLT-DR HEXAGON FLANGE</v>
          </cell>
          <cell r="L449">
            <v>2</v>
          </cell>
          <cell r="N449" t="str">
            <v>2</v>
          </cell>
          <cell r="P449" t="str">
            <v>B0ZX</v>
          </cell>
        </row>
        <row r="450">
          <cell r="D450" t="str">
            <v>CE321-</v>
          </cell>
          <cell r="E450" t="str">
            <v>A</v>
          </cell>
          <cell r="F450" t="str">
            <v>48</v>
          </cell>
          <cell r="G450" t="str">
            <v>05000</v>
          </cell>
          <cell r="H450" t="str">
            <v>09115-06007-000</v>
          </cell>
          <cell r="I450" t="str">
            <v>BOLT-W/H FRT GND</v>
          </cell>
          <cell r="L450">
            <v>2</v>
          </cell>
          <cell r="N450" t="str">
            <v>2</v>
          </cell>
          <cell r="P450" t="str">
            <v>B0ZX</v>
          </cell>
        </row>
        <row r="451">
          <cell r="D451" t="str">
            <v>CE321-</v>
          </cell>
          <cell r="E451" t="str">
            <v>A</v>
          </cell>
          <cell r="F451" t="str">
            <v>48</v>
          </cell>
          <cell r="G451" t="str">
            <v>08000</v>
          </cell>
          <cell r="H451" t="str">
            <v>96312540</v>
          </cell>
          <cell r="I451" t="str">
            <v>CABLE TIE CLIP</v>
          </cell>
          <cell r="L451">
            <v>1</v>
          </cell>
          <cell r="N451" t="str">
            <v>1</v>
          </cell>
          <cell r="P451" t="str">
            <v>B0ZX</v>
          </cell>
        </row>
        <row r="452">
          <cell r="D452" t="str">
            <v>CE321-</v>
          </cell>
          <cell r="E452" t="str">
            <v>A</v>
          </cell>
          <cell r="F452" t="str">
            <v>53</v>
          </cell>
          <cell r="G452" t="str">
            <v>01000</v>
          </cell>
          <cell r="H452" t="str">
            <v>96317117</v>
          </cell>
          <cell r="I452" t="str">
            <v>WIRING HARNESS A-FRONT</v>
          </cell>
          <cell r="K452">
            <v>1</v>
          </cell>
          <cell r="L452">
            <v>1</v>
          </cell>
          <cell r="M452">
            <v>1</v>
          </cell>
          <cell r="N452" t="str">
            <v>1</v>
          </cell>
          <cell r="P452" t="str">
            <v>B0ZA/B3ZA</v>
          </cell>
        </row>
        <row r="453">
          <cell r="D453" t="str">
            <v>CE321-</v>
          </cell>
          <cell r="E453" t="str">
            <v>A</v>
          </cell>
          <cell r="F453" t="str">
            <v>53</v>
          </cell>
          <cell r="G453" t="str">
            <v>04000</v>
          </cell>
          <cell r="H453" t="str">
            <v>01954-06160-000</v>
          </cell>
          <cell r="I453" t="str">
            <v>BOLT-DR HEXAGON FLANGE</v>
          </cell>
          <cell r="K453">
            <v>2</v>
          </cell>
          <cell r="L453">
            <v>2</v>
          </cell>
          <cell r="M453">
            <v>2</v>
          </cell>
          <cell r="N453" t="str">
            <v>2</v>
          </cell>
          <cell r="P453" t="str">
            <v>B0ZA/B3ZA</v>
          </cell>
        </row>
        <row r="454">
          <cell r="D454" t="str">
            <v>CE321-</v>
          </cell>
          <cell r="E454" t="str">
            <v>A</v>
          </cell>
          <cell r="F454" t="str">
            <v>53</v>
          </cell>
          <cell r="G454" t="str">
            <v>05000</v>
          </cell>
          <cell r="H454" t="str">
            <v>09115-06007-000</v>
          </cell>
          <cell r="I454" t="str">
            <v>BOLT-W/H FRT GND</v>
          </cell>
          <cell r="K454">
            <v>2</v>
          </cell>
          <cell r="L454">
            <v>2</v>
          </cell>
          <cell r="M454">
            <v>2</v>
          </cell>
          <cell r="N454" t="str">
            <v>2</v>
          </cell>
          <cell r="P454" t="str">
            <v>B0ZA/B3ZA</v>
          </cell>
        </row>
        <row r="455">
          <cell r="D455" t="str">
            <v>CE321-</v>
          </cell>
          <cell r="E455" t="str">
            <v>A</v>
          </cell>
          <cell r="F455" t="str">
            <v>53</v>
          </cell>
          <cell r="G455" t="str">
            <v>08000</v>
          </cell>
          <cell r="H455" t="str">
            <v>96312540</v>
          </cell>
          <cell r="I455" t="str">
            <v>CABLE TIE CLIP</v>
          </cell>
          <cell r="K455">
            <v>1</v>
          </cell>
          <cell r="L455">
            <v>1</v>
          </cell>
          <cell r="M455">
            <v>1</v>
          </cell>
          <cell r="N455" t="str">
            <v>1</v>
          </cell>
          <cell r="P455" t="str">
            <v>B0ZA/B3ZA</v>
          </cell>
        </row>
        <row r="456">
          <cell r="D456" t="str">
            <v>CE321-</v>
          </cell>
          <cell r="E456" t="str">
            <v>A</v>
          </cell>
          <cell r="F456" t="str">
            <v>56</v>
          </cell>
          <cell r="G456" t="str">
            <v>01000</v>
          </cell>
          <cell r="H456" t="str">
            <v>96318723</v>
          </cell>
          <cell r="I456" t="str">
            <v>WIRING HARNESS A-FRONT</v>
          </cell>
          <cell r="L456">
            <v>1</v>
          </cell>
          <cell r="N456" t="str">
            <v>1</v>
          </cell>
          <cell r="P456" t="str">
            <v>B3ZX</v>
          </cell>
        </row>
        <row r="457">
          <cell r="D457" t="str">
            <v>CE321-</v>
          </cell>
          <cell r="E457" t="str">
            <v>A</v>
          </cell>
          <cell r="F457" t="str">
            <v>56</v>
          </cell>
          <cell r="G457" t="str">
            <v>04000</v>
          </cell>
          <cell r="H457" t="str">
            <v>01954-06160-000</v>
          </cell>
          <cell r="I457" t="str">
            <v>BOLT-DR HEXAGON FLANGE</v>
          </cell>
          <cell r="L457">
            <v>2</v>
          </cell>
          <cell r="N457" t="str">
            <v>2</v>
          </cell>
          <cell r="P457" t="str">
            <v>B3ZX</v>
          </cell>
        </row>
        <row r="458">
          <cell r="D458" t="str">
            <v>CE321-</v>
          </cell>
          <cell r="E458" t="str">
            <v>A</v>
          </cell>
          <cell r="F458" t="str">
            <v>56</v>
          </cell>
          <cell r="G458" t="str">
            <v>05000</v>
          </cell>
          <cell r="H458" t="str">
            <v>09115-06007-000</v>
          </cell>
          <cell r="I458" t="str">
            <v>BOLT-W/H FRT GND</v>
          </cell>
          <cell r="L458">
            <v>2</v>
          </cell>
          <cell r="N458" t="str">
            <v>2</v>
          </cell>
          <cell r="P458" t="str">
            <v>B3ZX</v>
          </cell>
        </row>
        <row r="459">
          <cell r="D459" t="str">
            <v>CE321-</v>
          </cell>
          <cell r="E459" t="str">
            <v>A</v>
          </cell>
          <cell r="F459" t="str">
            <v>56</v>
          </cell>
          <cell r="G459" t="str">
            <v>08000</v>
          </cell>
          <cell r="H459" t="str">
            <v>96312540</v>
          </cell>
          <cell r="I459" t="str">
            <v>CABLE TIE CLIP</v>
          </cell>
          <cell r="L459">
            <v>1</v>
          </cell>
          <cell r="N459" t="str">
            <v>1</v>
          </cell>
          <cell r="P459" t="str">
            <v>B3ZX</v>
          </cell>
        </row>
        <row r="460">
          <cell r="D460" t="str">
            <v>CE321-</v>
          </cell>
          <cell r="E460" t="str">
            <v>A</v>
          </cell>
          <cell r="F460" t="str">
            <v>58</v>
          </cell>
          <cell r="G460" t="str">
            <v>01000</v>
          </cell>
          <cell r="H460" t="str">
            <v>96318625</v>
          </cell>
          <cell r="I460" t="str">
            <v>WIRING HARNESS A-FRONT</v>
          </cell>
          <cell r="K460">
            <v>1</v>
          </cell>
          <cell r="M460" t="str">
            <v>1</v>
          </cell>
          <cell r="O460" t="str">
            <v>B3</v>
          </cell>
        </row>
        <row r="461">
          <cell r="D461" t="str">
            <v>CE321-</v>
          </cell>
          <cell r="E461" t="str">
            <v>A</v>
          </cell>
          <cell r="F461" t="str">
            <v>58</v>
          </cell>
          <cell r="G461" t="str">
            <v>04000</v>
          </cell>
          <cell r="H461" t="str">
            <v>01954-06160-000</v>
          </cell>
          <cell r="I461" t="str">
            <v>BOLT-DR HEXAGON FLANGE</v>
          </cell>
          <cell r="K461">
            <v>2</v>
          </cell>
          <cell r="M461" t="str">
            <v>2</v>
          </cell>
          <cell r="O461" t="str">
            <v>B3</v>
          </cell>
        </row>
        <row r="462">
          <cell r="D462" t="str">
            <v>CE321-</v>
          </cell>
          <cell r="E462" t="str">
            <v>A</v>
          </cell>
          <cell r="F462" t="str">
            <v>58</v>
          </cell>
          <cell r="G462" t="str">
            <v>05000</v>
          </cell>
          <cell r="H462" t="str">
            <v>09115-06007-000</v>
          </cell>
          <cell r="I462" t="str">
            <v>BOLT-W/H FRT GND</v>
          </cell>
          <cell r="K462">
            <v>2</v>
          </cell>
          <cell r="M462" t="str">
            <v>2</v>
          </cell>
          <cell r="O462" t="str">
            <v>B3</v>
          </cell>
        </row>
        <row r="463">
          <cell r="D463" t="str">
            <v>CE321-</v>
          </cell>
          <cell r="E463" t="str">
            <v>A</v>
          </cell>
          <cell r="F463" t="str">
            <v>58</v>
          </cell>
          <cell r="G463" t="str">
            <v>08000</v>
          </cell>
          <cell r="H463" t="str">
            <v>96312540</v>
          </cell>
          <cell r="I463" t="str">
            <v>CABLE TIE CLIP</v>
          </cell>
          <cell r="K463">
            <v>1</v>
          </cell>
          <cell r="M463" t="str">
            <v>1</v>
          </cell>
          <cell r="O463" t="str">
            <v>B3</v>
          </cell>
        </row>
        <row r="464">
          <cell r="D464" t="str">
            <v>CE322-</v>
          </cell>
          <cell r="E464" t="str">
            <v>A</v>
          </cell>
          <cell r="F464" t="str">
            <v>21</v>
          </cell>
          <cell r="G464" t="str">
            <v>01500</v>
          </cell>
          <cell r="H464" t="str">
            <v>96284907</v>
          </cell>
          <cell r="I464" t="str">
            <v>TERMINAL-BATTERY</v>
          </cell>
          <cell r="K464">
            <v>1</v>
          </cell>
          <cell r="L464">
            <v>1</v>
          </cell>
          <cell r="Q464" t="str">
            <v>1</v>
          </cell>
          <cell r="R464" t="str">
            <v>1</v>
          </cell>
        </row>
        <row r="465">
          <cell r="D465" t="str">
            <v>CE322-</v>
          </cell>
          <cell r="E465" t="str">
            <v>A</v>
          </cell>
          <cell r="F465" t="str">
            <v>21</v>
          </cell>
          <cell r="G465" t="str">
            <v>10000</v>
          </cell>
          <cell r="H465" t="str">
            <v>96259064</v>
          </cell>
          <cell r="I465" t="str">
            <v>BATTERY CAP-PLUS</v>
          </cell>
          <cell r="K465">
            <v>1</v>
          </cell>
          <cell r="L465">
            <v>1</v>
          </cell>
          <cell r="Q465" t="str">
            <v>1</v>
          </cell>
          <cell r="R465" t="str">
            <v>1</v>
          </cell>
        </row>
        <row r="466">
          <cell r="D466" t="str">
            <v>CE322-</v>
          </cell>
          <cell r="E466" t="str">
            <v>A</v>
          </cell>
          <cell r="F466" t="str">
            <v>41</v>
          </cell>
          <cell r="G466" t="str">
            <v>01000</v>
          </cell>
          <cell r="H466" t="str">
            <v>96320814</v>
          </cell>
          <cell r="I466" t="str">
            <v>WIRING HARNESS-ENGINE</v>
          </cell>
          <cell r="S466" t="str">
            <v>1</v>
          </cell>
          <cell r="T466" t="str">
            <v>1</v>
          </cell>
          <cell r="Y466" t="str">
            <v xml:space="preserve">E/G &amp; T/M ??? </v>
          </cell>
        </row>
        <row r="467">
          <cell r="D467" t="str">
            <v>CE322-</v>
          </cell>
          <cell r="E467" t="str">
            <v>A</v>
          </cell>
          <cell r="F467" t="str">
            <v>41</v>
          </cell>
          <cell r="G467" t="str">
            <v>01500</v>
          </cell>
          <cell r="H467" t="str">
            <v>96284907</v>
          </cell>
          <cell r="I467" t="str">
            <v>TERMINAL-BATTERY</v>
          </cell>
          <cell r="S467" t="str">
            <v>1</v>
          </cell>
          <cell r="T467" t="str">
            <v>1</v>
          </cell>
        </row>
        <row r="468">
          <cell r="D468" t="str">
            <v>CE322-</v>
          </cell>
          <cell r="E468" t="str">
            <v>A</v>
          </cell>
          <cell r="F468" t="str">
            <v>41</v>
          </cell>
          <cell r="G468" t="str">
            <v>05500</v>
          </cell>
          <cell r="H468" t="str">
            <v>01957-06163-000</v>
          </cell>
          <cell r="I468" t="str">
            <v>BOLT</v>
          </cell>
          <cell r="S468">
            <v>2</v>
          </cell>
          <cell r="T468">
            <v>2</v>
          </cell>
          <cell r="Y468" t="str">
            <v xml:space="preserve">E/G &amp; T/M ??? </v>
          </cell>
        </row>
        <row r="469">
          <cell r="B469" t="str">
            <v>O</v>
          </cell>
          <cell r="C469" t="str">
            <v>X</v>
          </cell>
          <cell r="D469" t="str">
            <v>CE322-</v>
          </cell>
          <cell r="E469" t="str">
            <v>A</v>
          </cell>
          <cell r="F469" t="str">
            <v>41</v>
          </cell>
          <cell r="G469" t="str">
            <v>09500</v>
          </cell>
          <cell r="H469" t="str">
            <v>01957-10203-000</v>
          </cell>
          <cell r="I469" t="str">
            <v>BOLT</v>
          </cell>
          <cell r="S469" t="str">
            <v>1</v>
          </cell>
          <cell r="T469" t="str">
            <v>1</v>
          </cell>
          <cell r="Y469" t="str">
            <v xml:space="preserve">E/G &amp; T/M ??? </v>
          </cell>
        </row>
        <row r="470">
          <cell r="B470" t="str">
            <v>N</v>
          </cell>
          <cell r="C470" t="str">
            <v>O</v>
          </cell>
          <cell r="D470" t="str">
            <v>CE322-</v>
          </cell>
          <cell r="E470" t="str">
            <v>A</v>
          </cell>
          <cell r="F470" t="str">
            <v>41</v>
          </cell>
          <cell r="G470" t="str">
            <v>09500</v>
          </cell>
          <cell r="H470" t="str">
            <v>01957-10200-000</v>
          </cell>
          <cell r="I470" t="str">
            <v>BOLT</v>
          </cell>
          <cell r="S470" t="str">
            <v>1</v>
          </cell>
          <cell r="T470" t="str">
            <v>1</v>
          </cell>
          <cell r="Y470" t="str">
            <v xml:space="preserve">E/G &amp; T/M ??? </v>
          </cell>
        </row>
        <row r="471">
          <cell r="D471" t="str">
            <v>CE322-</v>
          </cell>
          <cell r="E471" t="str">
            <v>A</v>
          </cell>
          <cell r="F471" t="str">
            <v>41</v>
          </cell>
          <cell r="G471" t="str">
            <v>10000</v>
          </cell>
          <cell r="H471" t="str">
            <v>96259064</v>
          </cell>
          <cell r="I471" t="str">
            <v>BATTERY CAP-PLUS</v>
          </cell>
          <cell r="S471" t="str">
            <v>1</v>
          </cell>
          <cell r="T471" t="str">
            <v>1</v>
          </cell>
        </row>
        <row r="472">
          <cell r="D472" t="str">
            <v>CE322-</v>
          </cell>
          <cell r="E472" t="str">
            <v>A</v>
          </cell>
          <cell r="F472" t="str">
            <v>41</v>
          </cell>
          <cell r="G472" t="str">
            <v>12000</v>
          </cell>
          <cell r="H472" t="str">
            <v>96274103</v>
          </cell>
          <cell r="I472" t="str">
            <v>BAND CLIP</v>
          </cell>
          <cell r="S472" t="str">
            <v>1</v>
          </cell>
          <cell r="T472" t="str">
            <v>1</v>
          </cell>
        </row>
        <row r="473">
          <cell r="D473" t="str">
            <v>CE322-</v>
          </cell>
          <cell r="E473" t="str">
            <v>A</v>
          </cell>
          <cell r="F473" t="str">
            <v>45</v>
          </cell>
          <cell r="G473" t="str">
            <v>01500</v>
          </cell>
          <cell r="H473" t="str">
            <v>96284907</v>
          </cell>
          <cell r="I473" t="str">
            <v>TERMINAL-BATTERY</v>
          </cell>
          <cell r="M473" t="str">
            <v>1</v>
          </cell>
          <cell r="N473" t="str">
            <v>1</v>
          </cell>
          <cell r="Q473" t="str">
            <v>1</v>
          </cell>
          <cell r="R473" t="str">
            <v>1</v>
          </cell>
        </row>
        <row r="474">
          <cell r="D474" t="str">
            <v>CE322-</v>
          </cell>
          <cell r="E474" t="str">
            <v>A</v>
          </cell>
          <cell r="F474" t="str">
            <v>45</v>
          </cell>
          <cell r="G474" t="str">
            <v>10000</v>
          </cell>
          <cell r="H474" t="str">
            <v>96259064</v>
          </cell>
          <cell r="I474" t="str">
            <v>BATTERY CAP-PLUS</v>
          </cell>
          <cell r="M474" t="str">
            <v>1</v>
          </cell>
          <cell r="N474" t="str">
            <v>1</v>
          </cell>
          <cell r="Q474" t="str">
            <v>1</v>
          </cell>
          <cell r="R474" t="str">
            <v>1</v>
          </cell>
        </row>
        <row r="475">
          <cell r="D475" t="str">
            <v>CE322-</v>
          </cell>
          <cell r="E475" t="str">
            <v>A</v>
          </cell>
          <cell r="F475" t="str">
            <v>47</v>
          </cell>
          <cell r="G475" t="str">
            <v>01000</v>
          </cell>
          <cell r="H475" t="str">
            <v>96320814</v>
          </cell>
          <cell r="I475" t="str">
            <v>WIRING HARNESS-ENGINE</v>
          </cell>
          <cell r="U475" t="str">
            <v>1</v>
          </cell>
          <cell r="V475" t="str">
            <v>1</v>
          </cell>
          <cell r="Y475" t="str">
            <v xml:space="preserve">E/G &amp; T/M ??? </v>
          </cell>
        </row>
        <row r="476">
          <cell r="D476" t="str">
            <v>CE322-</v>
          </cell>
          <cell r="E476" t="str">
            <v>A</v>
          </cell>
          <cell r="F476" t="str">
            <v>47</v>
          </cell>
          <cell r="G476" t="str">
            <v>01500</v>
          </cell>
          <cell r="H476" t="str">
            <v>96284907</v>
          </cell>
          <cell r="I476" t="str">
            <v>TERMINAL-BATTERY</v>
          </cell>
          <cell r="U476" t="str">
            <v>1</v>
          </cell>
          <cell r="V476" t="str">
            <v>1</v>
          </cell>
        </row>
        <row r="477">
          <cell r="D477" t="str">
            <v>CE322-</v>
          </cell>
          <cell r="E477" t="str">
            <v>A</v>
          </cell>
          <cell r="F477" t="str">
            <v>47</v>
          </cell>
          <cell r="G477" t="str">
            <v>05500</v>
          </cell>
          <cell r="H477" t="str">
            <v>01957-06163-000</v>
          </cell>
          <cell r="I477" t="str">
            <v>BOLT</v>
          </cell>
          <cell r="U477">
            <v>2</v>
          </cell>
          <cell r="V477">
            <v>2</v>
          </cell>
          <cell r="Y477" t="str">
            <v xml:space="preserve">E/G &amp; T/M ??? </v>
          </cell>
        </row>
        <row r="478">
          <cell r="B478" t="str">
            <v>O</v>
          </cell>
          <cell r="C478" t="str">
            <v>X</v>
          </cell>
          <cell r="D478" t="str">
            <v>CE322-</v>
          </cell>
          <cell r="E478" t="str">
            <v>A</v>
          </cell>
          <cell r="F478" t="str">
            <v>47</v>
          </cell>
          <cell r="G478" t="str">
            <v>09500</v>
          </cell>
          <cell r="H478" t="str">
            <v>01957-10203-000</v>
          </cell>
          <cell r="I478" t="str">
            <v>BOLT</v>
          </cell>
          <cell r="U478" t="str">
            <v>1</v>
          </cell>
          <cell r="V478" t="str">
            <v>1</v>
          </cell>
          <cell r="Y478" t="str">
            <v xml:space="preserve">E/G &amp; T/M ??? </v>
          </cell>
        </row>
        <row r="479">
          <cell r="B479" t="str">
            <v>N</v>
          </cell>
          <cell r="C479" t="str">
            <v>O</v>
          </cell>
          <cell r="D479" t="str">
            <v>CE322-</v>
          </cell>
          <cell r="E479" t="str">
            <v>A</v>
          </cell>
          <cell r="F479" t="str">
            <v>47</v>
          </cell>
          <cell r="G479" t="str">
            <v>09500</v>
          </cell>
          <cell r="H479" t="str">
            <v>01957-10200-000</v>
          </cell>
          <cell r="I479" t="str">
            <v>BOLT</v>
          </cell>
          <cell r="U479" t="str">
            <v>1</v>
          </cell>
          <cell r="V479" t="str">
            <v>1</v>
          </cell>
          <cell r="Y479" t="str">
            <v xml:space="preserve">E/G &amp; T/M ??? </v>
          </cell>
        </row>
        <row r="480">
          <cell r="D480" t="str">
            <v>CE322-</v>
          </cell>
          <cell r="E480" t="str">
            <v>A</v>
          </cell>
          <cell r="F480" t="str">
            <v>47</v>
          </cell>
          <cell r="G480" t="str">
            <v>10000</v>
          </cell>
          <cell r="H480" t="str">
            <v>96259064</v>
          </cell>
          <cell r="I480" t="str">
            <v>BATTERY CAP-PLUS</v>
          </cell>
          <cell r="U480" t="str">
            <v>1</v>
          </cell>
          <cell r="V480" t="str">
            <v>1</v>
          </cell>
        </row>
        <row r="481">
          <cell r="D481" t="str">
            <v>CE322-</v>
          </cell>
          <cell r="E481" t="str">
            <v>A</v>
          </cell>
          <cell r="F481" t="str">
            <v>47</v>
          </cell>
          <cell r="G481" t="str">
            <v>12000</v>
          </cell>
          <cell r="H481" t="str">
            <v>96274103</v>
          </cell>
          <cell r="I481" t="str">
            <v>BAND CLIP</v>
          </cell>
          <cell r="U481" t="str">
            <v>1</v>
          </cell>
          <cell r="V481" t="str">
            <v>1</v>
          </cell>
        </row>
        <row r="482">
          <cell r="D482" t="str">
            <v>CE323-</v>
          </cell>
          <cell r="E482" t="str">
            <v>A</v>
          </cell>
          <cell r="F482" t="str">
            <v>01</v>
          </cell>
          <cell r="G482" t="str">
            <v>01000</v>
          </cell>
          <cell r="H482" t="str">
            <v>96318804</v>
          </cell>
          <cell r="I482" t="str">
            <v>WIRING HARNESS A-I/P</v>
          </cell>
          <cell r="Q482" t="str">
            <v>1</v>
          </cell>
        </row>
        <row r="483">
          <cell r="D483" t="str">
            <v>CE323-</v>
          </cell>
          <cell r="E483" t="str">
            <v>A</v>
          </cell>
          <cell r="F483" t="str">
            <v>01</v>
          </cell>
          <cell r="G483" t="str">
            <v>07000</v>
          </cell>
          <cell r="H483" t="str">
            <v>09115-06007-000</v>
          </cell>
          <cell r="I483" t="str">
            <v>BOLT,GND</v>
          </cell>
          <cell r="Q483" t="str">
            <v>1</v>
          </cell>
        </row>
        <row r="484">
          <cell r="D484" t="str">
            <v>CE323-</v>
          </cell>
          <cell r="E484" t="str">
            <v>A</v>
          </cell>
          <cell r="F484" t="str">
            <v>01</v>
          </cell>
          <cell r="G484" t="str">
            <v>09000</v>
          </cell>
          <cell r="H484" t="str">
            <v>01954-06100-000</v>
          </cell>
          <cell r="I484" t="str">
            <v>BOLT-DR HEXAGON FLANGE</v>
          </cell>
          <cell r="Q484" t="str">
            <v>2</v>
          </cell>
        </row>
        <row r="485">
          <cell r="D485" t="str">
            <v>CE323-</v>
          </cell>
          <cell r="E485" t="str">
            <v>A</v>
          </cell>
          <cell r="F485" t="str">
            <v>01</v>
          </cell>
          <cell r="G485" t="str">
            <v>10000</v>
          </cell>
          <cell r="H485" t="str">
            <v>96274103</v>
          </cell>
          <cell r="I485" t="str">
            <v>BAND CLIP</v>
          </cell>
          <cell r="Q485" t="str">
            <v>1</v>
          </cell>
        </row>
        <row r="486">
          <cell r="D486" t="str">
            <v>CE323-</v>
          </cell>
          <cell r="E486" t="str">
            <v>A</v>
          </cell>
          <cell r="F486" t="str">
            <v>01</v>
          </cell>
          <cell r="G486" t="str">
            <v>11000</v>
          </cell>
          <cell r="H486" t="str">
            <v>03110-48133</v>
          </cell>
          <cell r="I486" t="str">
            <v>SCREW-TAPPING</v>
          </cell>
          <cell r="Q486" t="str">
            <v>2</v>
          </cell>
        </row>
        <row r="487">
          <cell r="D487" t="str">
            <v>CE323-</v>
          </cell>
          <cell r="E487" t="str">
            <v>A</v>
          </cell>
          <cell r="F487" t="str">
            <v>01</v>
          </cell>
          <cell r="G487" t="str">
            <v>11200</v>
          </cell>
          <cell r="H487" t="str">
            <v>36930A82002-000</v>
          </cell>
          <cell r="I487" t="str">
            <v>COVER FLOOR HARNESS</v>
          </cell>
          <cell r="Q487" t="str">
            <v>1</v>
          </cell>
        </row>
        <row r="488">
          <cell r="D488" t="str">
            <v>CE323-</v>
          </cell>
          <cell r="E488" t="str">
            <v>A</v>
          </cell>
          <cell r="F488" t="str">
            <v>06</v>
          </cell>
          <cell r="G488" t="str">
            <v>01000</v>
          </cell>
          <cell r="H488" t="str">
            <v>96274105</v>
          </cell>
          <cell r="I488" t="str">
            <v>WIRING HARNESS A-I/P</v>
          </cell>
          <cell r="R488" t="str">
            <v>1</v>
          </cell>
        </row>
        <row r="489">
          <cell r="D489" t="str">
            <v>CE323-</v>
          </cell>
          <cell r="E489" t="str">
            <v>A</v>
          </cell>
          <cell r="F489" t="str">
            <v>06</v>
          </cell>
          <cell r="G489" t="str">
            <v>07000</v>
          </cell>
          <cell r="H489" t="str">
            <v>09115-06007-000</v>
          </cell>
          <cell r="I489" t="str">
            <v>BOLT,GND</v>
          </cell>
          <cell r="R489" t="str">
            <v>1</v>
          </cell>
        </row>
        <row r="490">
          <cell r="D490" t="str">
            <v>CE323-</v>
          </cell>
          <cell r="E490" t="str">
            <v>A</v>
          </cell>
          <cell r="F490" t="str">
            <v>06</v>
          </cell>
          <cell r="G490" t="str">
            <v>09000</v>
          </cell>
          <cell r="H490" t="str">
            <v>01954-06100-000</v>
          </cell>
          <cell r="I490" t="str">
            <v>BOLT-DR HEXAGON FLANGE</v>
          </cell>
          <cell r="R490">
            <v>2</v>
          </cell>
        </row>
        <row r="491">
          <cell r="D491" t="str">
            <v>CE323-</v>
          </cell>
          <cell r="E491" t="str">
            <v>A</v>
          </cell>
          <cell r="F491" t="str">
            <v>06</v>
          </cell>
          <cell r="G491" t="str">
            <v>10000</v>
          </cell>
          <cell r="H491" t="str">
            <v>96274103</v>
          </cell>
          <cell r="I491" t="str">
            <v>BAND CLIP</v>
          </cell>
          <cell r="R491" t="str">
            <v>1</v>
          </cell>
        </row>
        <row r="492">
          <cell r="D492" t="str">
            <v>CE323-</v>
          </cell>
          <cell r="E492" t="str">
            <v>A</v>
          </cell>
          <cell r="F492" t="str">
            <v>06</v>
          </cell>
          <cell r="G492" t="str">
            <v>11000</v>
          </cell>
          <cell r="H492" t="str">
            <v>03110-48133</v>
          </cell>
          <cell r="I492" t="str">
            <v>SCREW-TAPPING</v>
          </cell>
          <cell r="R492" t="str">
            <v>2</v>
          </cell>
        </row>
        <row r="493">
          <cell r="D493" t="str">
            <v>CE323-</v>
          </cell>
          <cell r="E493" t="str">
            <v>A</v>
          </cell>
          <cell r="F493" t="str">
            <v>06</v>
          </cell>
          <cell r="G493" t="str">
            <v>11200</v>
          </cell>
          <cell r="H493" t="str">
            <v>36930A82002-000</v>
          </cell>
          <cell r="I493" t="str">
            <v>COVER FLOOR HARNESS</v>
          </cell>
          <cell r="R493" t="str">
            <v>1</v>
          </cell>
        </row>
        <row r="494">
          <cell r="D494" t="str">
            <v>CE323-</v>
          </cell>
          <cell r="E494" t="str">
            <v>A</v>
          </cell>
          <cell r="F494" t="str">
            <v>2F</v>
          </cell>
          <cell r="G494" t="str">
            <v>01000</v>
          </cell>
          <cell r="H494" t="str">
            <v>96296400</v>
          </cell>
          <cell r="I494" t="str">
            <v>WIRING HARNESS A-I/P</v>
          </cell>
          <cell r="T494" t="str">
            <v>1</v>
          </cell>
          <cell r="V494" t="str">
            <v>1</v>
          </cell>
          <cell r="X494" t="str">
            <v>Z1</v>
          </cell>
          <cell r="Y494" t="str">
            <v>CKD</v>
          </cell>
        </row>
        <row r="495">
          <cell r="D495" t="str">
            <v>CE323-</v>
          </cell>
          <cell r="E495" t="str">
            <v>A</v>
          </cell>
          <cell r="F495" t="str">
            <v>2F</v>
          </cell>
          <cell r="G495" t="str">
            <v>07000</v>
          </cell>
          <cell r="H495" t="str">
            <v>09115-06007-000</v>
          </cell>
          <cell r="I495" t="str">
            <v>BOLT,GND</v>
          </cell>
          <cell r="T495" t="str">
            <v>1</v>
          </cell>
          <cell r="V495" t="str">
            <v>1</v>
          </cell>
          <cell r="X495" t="str">
            <v>Z1</v>
          </cell>
          <cell r="Y495" t="str">
            <v>CKD</v>
          </cell>
        </row>
        <row r="496">
          <cell r="D496" t="str">
            <v>CE323-</v>
          </cell>
          <cell r="E496" t="str">
            <v>A</v>
          </cell>
          <cell r="F496" t="str">
            <v>2F</v>
          </cell>
          <cell r="G496" t="str">
            <v>09000</v>
          </cell>
          <cell r="H496" t="str">
            <v>01954-06100-000</v>
          </cell>
          <cell r="I496" t="str">
            <v>BOLT-DR HEXAGON FLANGE</v>
          </cell>
          <cell r="T496">
            <v>2</v>
          </cell>
          <cell r="V496">
            <v>2</v>
          </cell>
          <cell r="X496" t="str">
            <v>Z1</v>
          </cell>
          <cell r="Y496" t="str">
            <v>CKD</v>
          </cell>
        </row>
        <row r="497">
          <cell r="D497" t="str">
            <v>CE323-</v>
          </cell>
          <cell r="E497" t="str">
            <v>A</v>
          </cell>
          <cell r="F497" t="str">
            <v>2F</v>
          </cell>
          <cell r="G497" t="str">
            <v>10000</v>
          </cell>
          <cell r="H497" t="str">
            <v>96274103</v>
          </cell>
          <cell r="I497" t="str">
            <v>BAND CLIP</v>
          </cell>
          <cell r="T497" t="str">
            <v>1</v>
          </cell>
          <cell r="V497" t="str">
            <v>1</v>
          </cell>
          <cell r="X497" t="str">
            <v>Z1</v>
          </cell>
          <cell r="Y497" t="str">
            <v>CKD</v>
          </cell>
        </row>
        <row r="498">
          <cell r="D498" t="str">
            <v>CE323-</v>
          </cell>
          <cell r="E498" t="str">
            <v>A</v>
          </cell>
          <cell r="F498" t="str">
            <v>2F</v>
          </cell>
          <cell r="G498" t="str">
            <v>11000</v>
          </cell>
          <cell r="H498" t="str">
            <v>03110-48133</v>
          </cell>
          <cell r="I498" t="str">
            <v>SCREW-TAPPING</v>
          </cell>
          <cell r="T498" t="str">
            <v>2</v>
          </cell>
          <cell r="V498" t="str">
            <v>2</v>
          </cell>
          <cell r="X498" t="str">
            <v>Z1</v>
          </cell>
          <cell r="Y498" t="str">
            <v>CKD</v>
          </cell>
        </row>
        <row r="499">
          <cell r="D499" t="str">
            <v>CE323-</v>
          </cell>
          <cell r="E499" t="str">
            <v>A</v>
          </cell>
          <cell r="F499" t="str">
            <v>2F</v>
          </cell>
          <cell r="G499" t="str">
            <v>11200</v>
          </cell>
          <cell r="H499" t="str">
            <v>36930A82002-000</v>
          </cell>
          <cell r="I499" t="str">
            <v>COVER FLOOR HARNESS</v>
          </cell>
          <cell r="T499" t="str">
            <v>1</v>
          </cell>
          <cell r="V499" t="str">
            <v>1</v>
          </cell>
          <cell r="X499" t="str">
            <v>Z1</v>
          </cell>
          <cell r="Y499" t="str">
            <v>CKD</v>
          </cell>
        </row>
        <row r="500">
          <cell r="D500" t="str">
            <v>CE323-</v>
          </cell>
          <cell r="E500" t="str">
            <v>A</v>
          </cell>
          <cell r="F500" t="str">
            <v>72</v>
          </cell>
          <cell r="G500" t="str">
            <v>01000</v>
          </cell>
          <cell r="H500" t="str">
            <v>96283805</v>
          </cell>
          <cell r="I500" t="str">
            <v>WIRING HARNESS A-I/P</v>
          </cell>
          <cell r="S500">
            <v>1</v>
          </cell>
          <cell r="U500">
            <v>1</v>
          </cell>
          <cell r="Y500" t="str">
            <v>CKD</v>
          </cell>
        </row>
        <row r="501">
          <cell r="D501" t="str">
            <v>CE323-</v>
          </cell>
          <cell r="E501" t="str">
            <v>A</v>
          </cell>
          <cell r="F501" t="str">
            <v>72</v>
          </cell>
          <cell r="G501" t="str">
            <v>07000</v>
          </cell>
          <cell r="H501" t="str">
            <v>09115-06007-000</v>
          </cell>
          <cell r="I501" t="str">
            <v>BOLT,GND</v>
          </cell>
          <cell r="S501">
            <v>1</v>
          </cell>
          <cell r="U501">
            <v>1</v>
          </cell>
          <cell r="Y501" t="str">
            <v>CKD</v>
          </cell>
        </row>
        <row r="502">
          <cell r="D502" t="str">
            <v>CE323-</v>
          </cell>
          <cell r="E502" t="str">
            <v>A</v>
          </cell>
          <cell r="F502" t="str">
            <v>72</v>
          </cell>
          <cell r="G502" t="str">
            <v>09000</v>
          </cell>
          <cell r="H502" t="str">
            <v>01954-06100-000</v>
          </cell>
          <cell r="I502" t="str">
            <v>BOLT-DR HEXAGON FLANGE</v>
          </cell>
          <cell r="S502">
            <v>2</v>
          </cell>
          <cell r="U502">
            <v>2</v>
          </cell>
          <cell r="Y502" t="str">
            <v>CKD</v>
          </cell>
        </row>
        <row r="503">
          <cell r="D503" t="str">
            <v>CE323-</v>
          </cell>
          <cell r="E503" t="str">
            <v>A</v>
          </cell>
          <cell r="F503" t="str">
            <v>72</v>
          </cell>
          <cell r="G503" t="str">
            <v>10000</v>
          </cell>
          <cell r="H503" t="str">
            <v>96274103</v>
          </cell>
          <cell r="I503" t="str">
            <v>BAND CLIP</v>
          </cell>
          <cell r="S503">
            <v>1</v>
          </cell>
          <cell r="U503">
            <v>1</v>
          </cell>
          <cell r="Y503" t="str">
            <v>CKD</v>
          </cell>
        </row>
        <row r="504">
          <cell r="D504" t="str">
            <v>CE323-</v>
          </cell>
          <cell r="E504" t="str">
            <v>A</v>
          </cell>
          <cell r="F504" t="str">
            <v>72</v>
          </cell>
          <cell r="G504" t="str">
            <v>11000</v>
          </cell>
          <cell r="H504" t="str">
            <v>03110-48133</v>
          </cell>
          <cell r="I504" t="str">
            <v>SCREW-TAPPING</v>
          </cell>
          <cell r="S504">
            <v>2</v>
          </cell>
          <cell r="U504">
            <v>2</v>
          </cell>
          <cell r="Y504" t="str">
            <v>CKD</v>
          </cell>
        </row>
        <row r="505">
          <cell r="D505" t="str">
            <v>CE323-</v>
          </cell>
          <cell r="E505" t="str">
            <v>A</v>
          </cell>
          <cell r="F505" t="str">
            <v>72</v>
          </cell>
          <cell r="G505" t="str">
            <v>11200</v>
          </cell>
          <cell r="H505" t="str">
            <v>36930A82002-000</v>
          </cell>
          <cell r="I505" t="str">
            <v>COVER FLOOR HARNESS</v>
          </cell>
          <cell r="S505">
            <v>1</v>
          </cell>
          <cell r="U505">
            <v>1</v>
          </cell>
          <cell r="Y505" t="str">
            <v>CKD</v>
          </cell>
        </row>
        <row r="506">
          <cell r="D506" t="str">
            <v>CE323-</v>
          </cell>
          <cell r="E506" t="str">
            <v>A</v>
          </cell>
          <cell r="F506" t="str">
            <v>73</v>
          </cell>
          <cell r="G506" t="str">
            <v>01000</v>
          </cell>
          <cell r="H506" t="str">
            <v>96283806</v>
          </cell>
          <cell r="I506" t="str">
            <v>WIRING HARNESS A-I/P</v>
          </cell>
          <cell r="T506" t="str">
            <v>1</v>
          </cell>
          <cell r="V506" t="str">
            <v>1</v>
          </cell>
          <cell r="X506" t="str">
            <v>ZA/Z2</v>
          </cell>
          <cell r="Y506" t="str">
            <v>CKD</v>
          </cell>
        </row>
        <row r="507">
          <cell r="D507" t="str">
            <v>CE323-</v>
          </cell>
          <cell r="E507" t="str">
            <v>A</v>
          </cell>
          <cell r="F507" t="str">
            <v>73</v>
          </cell>
          <cell r="G507" t="str">
            <v>07000</v>
          </cell>
          <cell r="H507" t="str">
            <v>09115-06007-000</v>
          </cell>
          <cell r="I507" t="str">
            <v>BOLT,GND</v>
          </cell>
          <cell r="T507" t="str">
            <v>1</v>
          </cell>
          <cell r="V507" t="str">
            <v>1</v>
          </cell>
          <cell r="X507" t="str">
            <v>ZA/Z2</v>
          </cell>
          <cell r="Y507" t="str">
            <v>CKD</v>
          </cell>
        </row>
        <row r="508">
          <cell r="D508" t="str">
            <v>CE323-</v>
          </cell>
          <cell r="E508" t="str">
            <v>A</v>
          </cell>
          <cell r="F508" t="str">
            <v>73</v>
          </cell>
          <cell r="G508" t="str">
            <v>09000</v>
          </cell>
          <cell r="H508" t="str">
            <v>01954-06100-000</v>
          </cell>
          <cell r="I508" t="str">
            <v>BOLT-DR HEXAGON FLANGE</v>
          </cell>
          <cell r="T508">
            <v>2</v>
          </cell>
          <cell r="V508">
            <v>2</v>
          </cell>
          <cell r="X508" t="str">
            <v>ZA/Z2</v>
          </cell>
          <cell r="Y508" t="str">
            <v>CKD</v>
          </cell>
        </row>
        <row r="509">
          <cell r="D509" t="str">
            <v>CE323-</v>
          </cell>
          <cell r="E509" t="str">
            <v>A</v>
          </cell>
          <cell r="F509" t="str">
            <v>73</v>
          </cell>
          <cell r="G509" t="str">
            <v>10000</v>
          </cell>
          <cell r="H509" t="str">
            <v>96274103</v>
          </cell>
          <cell r="I509" t="str">
            <v>BAND CLIP</v>
          </cell>
          <cell r="T509" t="str">
            <v>1</v>
          </cell>
          <cell r="V509" t="str">
            <v>1</v>
          </cell>
          <cell r="X509" t="str">
            <v>ZA/Z2</v>
          </cell>
          <cell r="Y509" t="str">
            <v>CKD</v>
          </cell>
        </row>
        <row r="510">
          <cell r="D510" t="str">
            <v>CE323-</v>
          </cell>
          <cell r="E510" t="str">
            <v>A</v>
          </cell>
          <cell r="F510" t="str">
            <v>73</v>
          </cell>
          <cell r="G510" t="str">
            <v>11000</v>
          </cell>
          <cell r="H510" t="str">
            <v>03110-48133</v>
          </cell>
          <cell r="I510" t="str">
            <v>SCREW-TAPPING</v>
          </cell>
          <cell r="T510" t="str">
            <v>2</v>
          </cell>
          <cell r="V510" t="str">
            <v>2</v>
          </cell>
          <cell r="X510" t="str">
            <v>ZA/Z2</v>
          </cell>
          <cell r="Y510" t="str">
            <v>CKD</v>
          </cell>
        </row>
        <row r="511">
          <cell r="D511" t="str">
            <v>CE323-</v>
          </cell>
          <cell r="E511" t="str">
            <v>A</v>
          </cell>
          <cell r="F511" t="str">
            <v>73</v>
          </cell>
          <cell r="G511" t="str">
            <v>11200</v>
          </cell>
          <cell r="H511" t="str">
            <v>36930A82002-000</v>
          </cell>
          <cell r="I511" t="str">
            <v>COVER FLOOR HARNESS</v>
          </cell>
          <cell r="J511">
            <v>0</v>
          </cell>
          <cell r="K511">
            <v>0</v>
          </cell>
          <cell r="L511">
            <v>0</v>
          </cell>
          <cell r="M511">
            <v>0</v>
          </cell>
          <cell r="N511">
            <v>0</v>
          </cell>
          <cell r="O511">
            <v>0</v>
          </cell>
          <cell r="P511">
            <v>0</v>
          </cell>
          <cell r="Q511">
            <v>0</v>
          </cell>
          <cell r="R511">
            <v>0</v>
          </cell>
          <cell r="S511">
            <v>0</v>
          </cell>
          <cell r="T511" t="str">
            <v>1</v>
          </cell>
          <cell r="U511">
            <v>0</v>
          </cell>
          <cell r="V511" t="str">
            <v>1</v>
          </cell>
          <cell r="W511">
            <v>0</v>
          </cell>
          <cell r="X511" t="str">
            <v>ZA/Z2</v>
          </cell>
          <cell r="Y511" t="str">
            <v>CKD</v>
          </cell>
        </row>
        <row r="512">
          <cell r="D512" t="str">
            <v>CE323-</v>
          </cell>
          <cell r="E512" t="str">
            <v>A</v>
          </cell>
          <cell r="F512" t="str">
            <v>81</v>
          </cell>
          <cell r="G512" t="str">
            <v>01000</v>
          </cell>
          <cell r="H512" t="str">
            <v>96503532</v>
          </cell>
          <cell r="I512" t="str">
            <v>WIRING HARNESS A-I/P</v>
          </cell>
          <cell r="S512" t="str">
            <v>1</v>
          </cell>
          <cell r="T512" t="str">
            <v>1</v>
          </cell>
          <cell r="U512" t="str">
            <v>1</v>
          </cell>
          <cell r="V512" t="str">
            <v>1</v>
          </cell>
          <cell r="X512" t="str">
            <v>ZA/Z2</v>
          </cell>
          <cell r="Y512" t="str">
            <v>SKD</v>
          </cell>
        </row>
        <row r="513">
          <cell r="D513" t="str">
            <v>CE323-</v>
          </cell>
          <cell r="E513" t="str">
            <v>A</v>
          </cell>
          <cell r="F513" t="str">
            <v>81</v>
          </cell>
          <cell r="G513" t="str">
            <v>07000</v>
          </cell>
          <cell r="H513" t="str">
            <v>09115-06007-000</v>
          </cell>
          <cell r="I513" t="str">
            <v>BOLT,GND</v>
          </cell>
          <cell r="S513" t="str">
            <v>1</v>
          </cell>
          <cell r="T513" t="str">
            <v>1</v>
          </cell>
          <cell r="U513" t="str">
            <v>1</v>
          </cell>
          <cell r="V513" t="str">
            <v>1</v>
          </cell>
          <cell r="X513" t="str">
            <v>ZA/Z2</v>
          </cell>
          <cell r="Y513" t="str">
            <v>SKD</v>
          </cell>
        </row>
        <row r="514">
          <cell r="D514" t="str">
            <v>CE323-</v>
          </cell>
          <cell r="E514" t="str">
            <v>A</v>
          </cell>
          <cell r="F514" t="str">
            <v>81</v>
          </cell>
          <cell r="G514" t="str">
            <v>09000</v>
          </cell>
          <cell r="H514" t="str">
            <v>01954-06100-000</v>
          </cell>
          <cell r="I514" t="str">
            <v>BOLT-DR HEXAGON FLANGE</v>
          </cell>
          <cell r="S514">
            <v>2</v>
          </cell>
          <cell r="T514">
            <v>2</v>
          </cell>
          <cell r="U514">
            <v>2</v>
          </cell>
          <cell r="V514">
            <v>2</v>
          </cell>
          <cell r="X514" t="str">
            <v>ZA/Z2</v>
          </cell>
          <cell r="Y514" t="str">
            <v>SKD</v>
          </cell>
        </row>
        <row r="515">
          <cell r="D515" t="str">
            <v>CE323-</v>
          </cell>
          <cell r="E515" t="str">
            <v>A</v>
          </cell>
          <cell r="F515" t="str">
            <v>81</v>
          </cell>
          <cell r="G515" t="str">
            <v>10000</v>
          </cell>
          <cell r="H515" t="str">
            <v>96274103</v>
          </cell>
          <cell r="I515" t="str">
            <v>BAND CLIP</v>
          </cell>
          <cell r="S515" t="str">
            <v>1</v>
          </cell>
          <cell r="T515" t="str">
            <v>1</v>
          </cell>
          <cell r="U515" t="str">
            <v>1</v>
          </cell>
          <cell r="V515" t="str">
            <v>1</v>
          </cell>
          <cell r="X515" t="str">
            <v>ZA/Z2</v>
          </cell>
          <cell r="Y515" t="str">
            <v>SKD</v>
          </cell>
        </row>
        <row r="516">
          <cell r="D516" t="str">
            <v>CE323-</v>
          </cell>
          <cell r="E516" t="str">
            <v>A</v>
          </cell>
          <cell r="F516" t="str">
            <v>81</v>
          </cell>
          <cell r="G516" t="str">
            <v>11000</v>
          </cell>
          <cell r="H516" t="str">
            <v>03110-48133</v>
          </cell>
          <cell r="I516" t="str">
            <v>SCREW-TAPPING</v>
          </cell>
          <cell r="S516" t="str">
            <v>2</v>
          </cell>
          <cell r="T516" t="str">
            <v>2</v>
          </cell>
          <cell r="U516" t="str">
            <v>2</v>
          </cell>
          <cell r="V516" t="str">
            <v>2</v>
          </cell>
          <cell r="X516" t="str">
            <v>ZA/Z2</v>
          </cell>
          <cell r="Y516" t="str">
            <v>SKD</v>
          </cell>
        </row>
        <row r="517">
          <cell r="D517" t="str">
            <v>CE323-</v>
          </cell>
          <cell r="E517" t="str">
            <v>A</v>
          </cell>
          <cell r="F517" t="str">
            <v>81</v>
          </cell>
          <cell r="G517" t="str">
            <v>11200</v>
          </cell>
          <cell r="H517" t="str">
            <v>36930A82002-000</v>
          </cell>
          <cell r="I517" t="str">
            <v>COVER FLOOR HARNESS</v>
          </cell>
          <cell r="S517" t="str">
            <v>1</v>
          </cell>
          <cell r="T517" t="str">
            <v>1</v>
          </cell>
          <cell r="U517" t="str">
            <v>1</v>
          </cell>
          <cell r="V517" t="str">
            <v>1</v>
          </cell>
          <cell r="X517" t="str">
            <v>ZA/Z2</v>
          </cell>
          <cell r="Y517" t="str">
            <v>SKD</v>
          </cell>
        </row>
        <row r="518">
          <cell r="D518" t="str">
            <v>CE323-</v>
          </cell>
          <cell r="E518" t="str">
            <v>A</v>
          </cell>
          <cell r="F518" t="str">
            <v>89</v>
          </cell>
          <cell r="G518" t="str">
            <v>01000</v>
          </cell>
          <cell r="H518" t="str">
            <v>96503467</v>
          </cell>
          <cell r="I518" t="str">
            <v>WIRING HARNESS A-I/P</v>
          </cell>
          <cell r="K518">
            <v>1</v>
          </cell>
          <cell r="L518">
            <v>1</v>
          </cell>
          <cell r="M518" t="str">
            <v>1</v>
          </cell>
          <cell r="N518" t="str">
            <v>1</v>
          </cell>
          <cell r="O518" t="str">
            <v>BO/B3</v>
          </cell>
          <cell r="P518" t="str">
            <v>B0ZA/B3ZA</v>
          </cell>
        </row>
        <row r="519">
          <cell r="D519" t="str">
            <v>CE323-</v>
          </cell>
          <cell r="E519" t="str">
            <v>A</v>
          </cell>
          <cell r="F519" t="str">
            <v>89</v>
          </cell>
          <cell r="G519" t="str">
            <v>07000</v>
          </cell>
          <cell r="H519" t="str">
            <v>09115-06007-000</v>
          </cell>
          <cell r="I519" t="str">
            <v>BOLT</v>
          </cell>
          <cell r="K519">
            <v>1</v>
          </cell>
          <cell r="L519">
            <v>1</v>
          </cell>
          <cell r="M519" t="str">
            <v>1</v>
          </cell>
          <cell r="N519" t="str">
            <v>1</v>
          </cell>
          <cell r="O519" t="str">
            <v>BO/B3</v>
          </cell>
          <cell r="P519" t="str">
            <v>B0ZA/B3ZA</v>
          </cell>
        </row>
        <row r="520">
          <cell r="D520" t="str">
            <v>CE323-</v>
          </cell>
          <cell r="E520" t="str">
            <v>A</v>
          </cell>
          <cell r="F520" t="str">
            <v>89</v>
          </cell>
          <cell r="G520" t="str">
            <v>09000</v>
          </cell>
          <cell r="H520" t="str">
            <v>01954-06160-000</v>
          </cell>
          <cell r="I520" t="str">
            <v>BOLT-HEXAGON FLANGE</v>
          </cell>
          <cell r="K520">
            <v>2</v>
          </cell>
          <cell r="L520">
            <v>2</v>
          </cell>
          <cell r="M520" t="str">
            <v>2</v>
          </cell>
          <cell r="N520" t="str">
            <v>2</v>
          </cell>
          <cell r="O520" t="str">
            <v>BO/B3</v>
          </cell>
          <cell r="P520" t="str">
            <v>B0ZA/B3ZA</v>
          </cell>
        </row>
        <row r="521">
          <cell r="D521" t="str">
            <v>CE323-</v>
          </cell>
          <cell r="E521" t="str">
            <v>A</v>
          </cell>
          <cell r="F521" t="str">
            <v>89</v>
          </cell>
          <cell r="G521" t="str">
            <v>10000</v>
          </cell>
          <cell r="H521" t="str">
            <v>96274103</v>
          </cell>
          <cell r="I521" t="str">
            <v>BAND CLIP</v>
          </cell>
          <cell r="K521">
            <v>1</v>
          </cell>
          <cell r="L521">
            <v>1</v>
          </cell>
          <cell r="M521" t="str">
            <v>1</v>
          </cell>
          <cell r="N521" t="str">
            <v>1</v>
          </cell>
          <cell r="O521" t="str">
            <v>BO/B3</v>
          </cell>
          <cell r="P521" t="str">
            <v>B0ZA/B3ZA</v>
          </cell>
        </row>
        <row r="522">
          <cell r="D522" t="str">
            <v>CE323-</v>
          </cell>
          <cell r="E522" t="str">
            <v>A</v>
          </cell>
          <cell r="F522" t="str">
            <v>89</v>
          </cell>
          <cell r="G522" t="str">
            <v>11000</v>
          </cell>
          <cell r="H522" t="str">
            <v>03110-48133</v>
          </cell>
          <cell r="I522" t="str">
            <v>SCREW-TAPPING</v>
          </cell>
          <cell r="K522">
            <v>2</v>
          </cell>
          <cell r="L522">
            <v>2</v>
          </cell>
          <cell r="M522" t="str">
            <v>2</v>
          </cell>
          <cell r="N522" t="str">
            <v>2</v>
          </cell>
          <cell r="O522" t="str">
            <v>BO/B3</v>
          </cell>
          <cell r="P522" t="str">
            <v>B0ZA/B3ZA</v>
          </cell>
        </row>
        <row r="523">
          <cell r="D523" t="str">
            <v>CE323-</v>
          </cell>
          <cell r="E523" t="str">
            <v>A</v>
          </cell>
          <cell r="F523" t="str">
            <v>89</v>
          </cell>
          <cell r="G523" t="str">
            <v>11200</v>
          </cell>
          <cell r="H523" t="str">
            <v>36930A82002-000</v>
          </cell>
          <cell r="I523" t="str">
            <v>COVER FLOOR HARNESS</v>
          </cell>
          <cell r="K523">
            <v>1</v>
          </cell>
          <cell r="L523">
            <v>1</v>
          </cell>
          <cell r="M523" t="str">
            <v>1</v>
          </cell>
          <cell r="N523" t="str">
            <v>1</v>
          </cell>
          <cell r="O523" t="str">
            <v>BO/B3</v>
          </cell>
          <cell r="P523" t="str">
            <v>B0ZA/B3ZA</v>
          </cell>
        </row>
        <row r="524">
          <cell r="D524" t="str">
            <v>CE323-</v>
          </cell>
          <cell r="E524" t="str">
            <v>A</v>
          </cell>
          <cell r="F524" t="str">
            <v>92</v>
          </cell>
          <cell r="G524" t="str">
            <v>01000</v>
          </cell>
          <cell r="H524" t="str">
            <v>96503470</v>
          </cell>
          <cell r="I524" t="str">
            <v>WIRING HARNESS A-I/P</v>
          </cell>
          <cell r="L524">
            <v>1</v>
          </cell>
          <cell r="N524" t="str">
            <v>1</v>
          </cell>
          <cell r="P524" t="str">
            <v>B0ZX/B3ZX</v>
          </cell>
        </row>
        <row r="525">
          <cell r="D525" t="str">
            <v>CE323-</v>
          </cell>
          <cell r="E525" t="str">
            <v>A</v>
          </cell>
          <cell r="F525" t="str">
            <v>92</v>
          </cell>
          <cell r="G525" t="str">
            <v>07000</v>
          </cell>
          <cell r="H525" t="str">
            <v>09115-06007-000</v>
          </cell>
          <cell r="I525" t="str">
            <v>BOLT</v>
          </cell>
          <cell r="L525">
            <v>1</v>
          </cell>
          <cell r="N525" t="str">
            <v>1</v>
          </cell>
          <cell r="P525" t="str">
            <v>B0ZX/B3ZX</v>
          </cell>
        </row>
        <row r="526">
          <cell r="D526" t="str">
            <v>CE323-</v>
          </cell>
          <cell r="E526" t="str">
            <v>A</v>
          </cell>
          <cell r="F526" t="str">
            <v>92</v>
          </cell>
          <cell r="G526" t="str">
            <v>09000</v>
          </cell>
          <cell r="H526" t="str">
            <v>01954-06160-000</v>
          </cell>
          <cell r="I526" t="str">
            <v>BOLT-HEXAGON FLANGE</v>
          </cell>
          <cell r="L526">
            <v>3</v>
          </cell>
          <cell r="N526" t="str">
            <v>3</v>
          </cell>
          <cell r="P526" t="str">
            <v>B0ZX/B3ZX</v>
          </cell>
        </row>
        <row r="527">
          <cell r="D527" t="str">
            <v>CE323-</v>
          </cell>
          <cell r="E527" t="str">
            <v>A</v>
          </cell>
          <cell r="F527" t="str">
            <v>92</v>
          </cell>
          <cell r="G527" t="str">
            <v>10000</v>
          </cell>
          <cell r="H527" t="str">
            <v>96274103</v>
          </cell>
          <cell r="I527" t="str">
            <v>BAND CLIP</v>
          </cell>
          <cell r="L527">
            <v>1</v>
          </cell>
          <cell r="N527" t="str">
            <v>1</v>
          </cell>
          <cell r="P527" t="str">
            <v>B0ZX/B3ZX</v>
          </cell>
        </row>
        <row r="528">
          <cell r="D528" t="str">
            <v>CE323-</v>
          </cell>
          <cell r="E528" t="str">
            <v>A</v>
          </cell>
          <cell r="F528" t="str">
            <v>92</v>
          </cell>
          <cell r="G528" t="str">
            <v>11000</v>
          </cell>
          <cell r="H528" t="str">
            <v>03110-48133</v>
          </cell>
          <cell r="I528" t="str">
            <v>SCREW-TAPPING</v>
          </cell>
          <cell r="L528">
            <v>2</v>
          </cell>
          <cell r="N528" t="str">
            <v>2</v>
          </cell>
          <cell r="P528" t="str">
            <v>B0ZX/B3ZX</v>
          </cell>
        </row>
        <row r="529">
          <cell r="D529" t="str">
            <v>CE323-</v>
          </cell>
          <cell r="E529" t="str">
            <v>A</v>
          </cell>
          <cell r="F529" t="str">
            <v>92</v>
          </cell>
          <cell r="G529" t="str">
            <v>11200</v>
          </cell>
          <cell r="H529" t="str">
            <v>36930A82002-000</v>
          </cell>
          <cell r="I529" t="str">
            <v>COVER FLOOR HARNESS</v>
          </cell>
          <cell r="L529">
            <v>1</v>
          </cell>
          <cell r="N529" t="str">
            <v>1</v>
          </cell>
          <cell r="P529" t="str">
            <v>B0ZX/B3ZX</v>
          </cell>
        </row>
        <row r="530">
          <cell r="D530" t="str">
            <v>CE324-</v>
          </cell>
          <cell r="E530" t="str">
            <v>A</v>
          </cell>
          <cell r="F530" t="str">
            <v>01</v>
          </cell>
          <cell r="G530" t="str">
            <v>01000</v>
          </cell>
          <cell r="H530" t="str">
            <v>96318225</v>
          </cell>
          <cell r="I530" t="str">
            <v>COVER-TAILGATE RR PNL.</v>
          </cell>
          <cell r="Q530">
            <v>1</v>
          </cell>
          <cell r="S530">
            <v>1</v>
          </cell>
          <cell r="T530">
            <v>1</v>
          </cell>
          <cell r="U530">
            <v>1</v>
          </cell>
          <cell r="V530">
            <v>1</v>
          </cell>
        </row>
        <row r="531">
          <cell r="D531" t="str">
            <v>CE324-</v>
          </cell>
          <cell r="E531" t="str">
            <v>A</v>
          </cell>
          <cell r="F531" t="str">
            <v>01</v>
          </cell>
          <cell r="G531" t="str">
            <v>02000</v>
          </cell>
          <cell r="H531" t="str">
            <v>96320503</v>
          </cell>
          <cell r="I531" t="str">
            <v>COVER-TAILGATE HOLE</v>
          </cell>
          <cell r="Q531">
            <v>1</v>
          </cell>
          <cell r="S531">
            <v>1</v>
          </cell>
          <cell r="T531">
            <v>1</v>
          </cell>
          <cell r="U531">
            <v>1</v>
          </cell>
          <cell r="V531">
            <v>1</v>
          </cell>
        </row>
        <row r="532">
          <cell r="D532" t="str">
            <v>CE324-</v>
          </cell>
          <cell r="E532" t="str">
            <v>A</v>
          </cell>
          <cell r="F532" t="str">
            <v>02</v>
          </cell>
          <cell r="G532" t="str">
            <v>01000</v>
          </cell>
          <cell r="H532" t="str">
            <v>96318811</v>
          </cell>
          <cell r="I532" t="str">
            <v>WIRING HARNESS A-TAILGATE</v>
          </cell>
          <cell r="R532">
            <v>1</v>
          </cell>
        </row>
        <row r="533">
          <cell r="D533" t="str">
            <v>CE324-</v>
          </cell>
          <cell r="E533" t="str">
            <v>A</v>
          </cell>
          <cell r="F533" t="str">
            <v>02</v>
          </cell>
          <cell r="G533" t="str">
            <v>03000</v>
          </cell>
          <cell r="H533" t="str">
            <v>09115-06007-000</v>
          </cell>
          <cell r="I533" t="str">
            <v>BOLT</v>
          </cell>
          <cell r="R533">
            <v>1</v>
          </cell>
        </row>
        <row r="534">
          <cell r="B534" t="str">
            <v>O</v>
          </cell>
          <cell r="C534" t="str">
            <v>O</v>
          </cell>
          <cell r="D534" t="str">
            <v>CE324-</v>
          </cell>
          <cell r="E534" t="str">
            <v>A</v>
          </cell>
          <cell r="F534" t="str">
            <v>02</v>
          </cell>
          <cell r="G534" t="str">
            <v>04000</v>
          </cell>
          <cell r="H534" t="str">
            <v>96279418</v>
          </cell>
          <cell r="I534" t="str">
            <v>BAND CLIP</v>
          </cell>
          <cell r="R534">
            <v>1</v>
          </cell>
        </row>
        <row r="535">
          <cell r="B535" t="str">
            <v>N</v>
          </cell>
          <cell r="C535" t="str">
            <v>X</v>
          </cell>
          <cell r="D535" t="str">
            <v>CE324-</v>
          </cell>
          <cell r="E535" t="str">
            <v>A</v>
          </cell>
          <cell r="F535" t="str">
            <v>02</v>
          </cell>
          <cell r="G535" t="str">
            <v>04000</v>
          </cell>
          <cell r="H535" t="str">
            <v>96274103</v>
          </cell>
          <cell r="I535" t="str">
            <v>BAND CLIP</v>
          </cell>
          <cell r="R535">
            <v>1</v>
          </cell>
        </row>
        <row r="536">
          <cell r="D536" t="str">
            <v>CE324-</v>
          </cell>
          <cell r="E536" t="str">
            <v>A</v>
          </cell>
          <cell r="F536" t="str">
            <v>22</v>
          </cell>
          <cell r="G536" t="str">
            <v>01000</v>
          </cell>
          <cell r="H536" t="str">
            <v>96318813</v>
          </cell>
          <cell r="I536" t="str">
            <v>WIRING HARNESS A-TAILGATE</v>
          </cell>
          <cell r="L536">
            <v>1</v>
          </cell>
          <cell r="N536" t="str">
            <v>1</v>
          </cell>
        </row>
        <row r="537">
          <cell r="D537" t="str">
            <v>CE324-</v>
          </cell>
          <cell r="E537" t="str">
            <v>A</v>
          </cell>
          <cell r="F537" t="str">
            <v>22</v>
          </cell>
          <cell r="G537" t="str">
            <v>03000</v>
          </cell>
          <cell r="H537" t="str">
            <v>09115-06007-000</v>
          </cell>
          <cell r="I537" t="str">
            <v>BOLT</v>
          </cell>
          <cell r="L537">
            <v>1</v>
          </cell>
          <cell r="N537" t="str">
            <v>1</v>
          </cell>
        </row>
        <row r="538">
          <cell r="B538" t="str">
            <v>O</v>
          </cell>
          <cell r="C538" t="str">
            <v>O</v>
          </cell>
          <cell r="D538" t="str">
            <v>CE324-</v>
          </cell>
          <cell r="E538" t="str">
            <v>A</v>
          </cell>
          <cell r="F538" t="str">
            <v>22</v>
          </cell>
          <cell r="G538" t="str">
            <v>04000</v>
          </cell>
          <cell r="H538" t="str">
            <v>96279418</v>
          </cell>
          <cell r="I538" t="str">
            <v>BAND CLIP</v>
          </cell>
          <cell r="L538">
            <v>1</v>
          </cell>
          <cell r="N538" t="str">
            <v>1</v>
          </cell>
        </row>
        <row r="539">
          <cell r="B539" t="str">
            <v>N</v>
          </cell>
          <cell r="C539" t="str">
            <v>X</v>
          </cell>
          <cell r="D539" t="str">
            <v>CE324-</v>
          </cell>
          <cell r="E539" t="str">
            <v>A</v>
          </cell>
          <cell r="F539" t="str">
            <v>22</v>
          </cell>
          <cell r="G539" t="str">
            <v>04000</v>
          </cell>
          <cell r="H539" t="str">
            <v>96274103</v>
          </cell>
          <cell r="I539" t="str">
            <v>BAND CLIP</v>
          </cell>
          <cell r="L539">
            <v>1</v>
          </cell>
          <cell r="N539" t="str">
            <v>1</v>
          </cell>
        </row>
        <row r="540">
          <cell r="D540" t="str">
            <v>CE324-</v>
          </cell>
          <cell r="E540" t="str">
            <v>A</v>
          </cell>
          <cell r="F540" t="str">
            <v>24</v>
          </cell>
          <cell r="G540" t="str">
            <v>01000</v>
          </cell>
          <cell r="H540" t="str">
            <v>96323755</v>
          </cell>
          <cell r="I540" t="str">
            <v>WIRING HARNESS A-TAILGATE</v>
          </cell>
          <cell r="K540">
            <v>1</v>
          </cell>
          <cell r="M540" t="str">
            <v>1</v>
          </cell>
        </row>
        <row r="541">
          <cell r="D541" t="str">
            <v>CE324-</v>
          </cell>
          <cell r="E541" t="str">
            <v>A</v>
          </cell>
          <cell r="F541" t="str">
            <v>24</v>
          </cell>
          <cell r="G541" t="str">
            <v>03000</v>
          </cell>
          <cell r="H541" t="str">
            <v>09115-06007-000</v>
          </cell>
          <cell r="I541" t="str">
            <v>BOLT</v>
          </cell>
          <cell r="K541">
            <v>1</v>
          </cell>
          <cell r="M541" t="str">
            <v>1</v>
          </cell>
        </row>
        <row r="542">
          <cell r="D542" t="str">
            <v>CE324-</v>
          </cell>
          <cell r="E542" t="str">
            <v>A</v>
          </cell>
          <cell r="F542" t="str">
            <v>24</v>
          </cell>
          <cell r="G542" t="str">
            <v>04000</v>
          </cell>
          <cell r="H542" t="str">
            <v>96274103</v>
          </cell>
          <cell r="I542" t="str">
            <v>BAND CLIP</v>
          </cell>
          <cell r="K542">
            <v>1</v>
          </cell>
          <cell r="M542" t="str">
            <v>1</v>
          </cell>
        </row>
        <row r="543">
          <cell r="D543" t="str">
            <v>CE325-</v>
          </cell>
          <cell r="E543" t="str">
            <v>A</v>
          </cell>
          <cell r="F543" t="str">
            <v>01</v>
          </cell>
          <cell r="G543" t="str">
            <v>01000</v>
          </cell>
          <cell r="H543" t="str">
            <v>96315485</v>
          </cell>
          <cell r="I543" t="str">
            <v>WIRING HARNESS A-AIR BAG</v>
          </cell>
          <cell r="L543">
            <v>1</v>
          </cell>
          <cell r="N543" t="str">
            <v>1</v>
          </cell>
          <cell r="P543" t="str">
            <v>ZX</v>
          </cell>
        </row>
        <row r="544">
          <cell r="D544" t="str">
            <v>CE325-</v>
          </cell>
          <cell r="E544" t="str">
            <v>A</v>
          </cell>
          <cell r="F544" t="str">
            <v>01</v>
          </cell>
          <cell r="G544" t="str">
            <v>02000</v>
          </cell>
          <cell r="H544" t="str">
            <v>96279418</v>
          </cell>
          <cell r="I544" t="str">
            <v>BAND CLIP</v>
          </cell>
          <cell r="L544">
            <v>2</v>
          </cell>
          <cell r="N544" t="str">
            <v>2</v>
          </cell>
          <cell r="P544" t="str">
            <v>ZX</v>
          </cell>
        </row>
        <row r="545">
          <cell r="D545" t="str">
            <v>CE327-</v>
          </cell>
          <cell r="E545" t="str">
            <v>A</v>
          </cell>
          <cell r="F545" t="str">
            <v>01</v>
          </cell>
          <cell r="G545" t="str">
            <v>01000</v>
          </cell>
          <cell r="H545" t="str">
            <v>96320854</v>
          </cell>
          <cell r="I545" t="str">
            <v>WIRING HARNESS-HEATED WIRE</v>
          </cell>
          <cell r="K545">
            <v>1</v>
          </cell>
          <cell r="L545">
            <v>1</v>
          </cell>
          <cell r="M545" t="str">
            <v>1</v>
          </cell>
          <cell r="N545" t="str">
            <v>1</v>
          </cell>
          <cell r="R545" t="str">
            <v>1</v>
          </cell>
        </row>
        <row r="546">
          <cell r="D546" t="str">
            <v>CE327-</v>
          </cell>
          <cell r="E546" t="str">
            <v>A</v>
          </cell>
          <cell r="F546" t="str">
            <v>01</v>
          </cell>
          <cell r="G546" t="str">
            <v>02000</v>
          </cell>
          <cell r="H546" t="str">
            <v>09308-03005-000</v>
          </cell>
          <cell r="I546" t="str">
            <v>GROMMET</v>
          </cell>
          <cell r="K546">
            <v>1</v>
          </cell>
          <cell r="L546">
            <v>1</v>
          </cell>
          <cell r="M546" t="str">
            <v>1</v>
          </cell>
          <cell r="N546" t="str">
            <v>1</v>
          </cell>
          <cell r="R546" t="str">
            <v>1</v>
          </cell>
        </row>
        <row r="547">
          <cell r="D547" t="str">
            <v>CE327-</v>
          </cell>
          <cell r="E547" t="str">
            <v>A</v>
          </cell>
          <cell r="F547" t="str">
            <v>02</v>
          </cell>
          <cell r="G547" t="str">
            <v>01000</v>
          </cell>
          <cell r="H547" t="str">
            <v>67627A70000-000</v>
          </cell>
          <cell r="I547" t="str">
            <v>HEATED WIRE.SEAL</v>
          </cell>
          <cell r="Q547" t="str">
            <v>1</v>
          </cell>
          <cell r="S547" t="str">
            <v>1</v>
          </cell>
          <cell r="T547" t="str">
            <v>1</v>
          </cell>
          <cell r="U547" t="str">
            <v>1</v>
          </cell>
          <cell r="V547" t="str">
            <v>1</v>
          </cell>
        </row>
        <row r="548">
          <cell r="D548" t="str">
            <v>CE328-</v>
          </cell>
          <cell r="E548" t="str">
            <v>A</v>
          </cell>
          <cell r="F548" t="str">
            <v>01</v>
          </cell>
          <cell r="G548" t="str">
            <v>01000</v>
          </cell>
          <cell r="H548" t="str">
            <v>96266968</v>
          </cell>
          <cell r="I548" t="str">
            <v>WIRING HARNESS-HEATED GROUND</v>
          </cell>
          <cell r="K548">
            <v>1</v>
          </cell>
          <cell r="L548">
            <v>1</v>
          </cell>
          <cell r="M548" t="str">
            <v>1</v>
          </cell>
          <cell r="N548" t="str">
            <v>1</v>
          </cell>
          <cell r="Q548" t="str">
            <v>1</v>
          </cell>
          <cell r="R548" t="str">
            <v>1</v>
          </cell>
        </row>
        <row r="549">
          <cell r="B549" t="str">
            <v>O</v>
          </cell>
          <cell r="C549" t="str">
            <v>O</v>
          </cell>
          <cell r="D549" t="str">
            <v>CE328-</v>
          </cell>
          <cell r="E549" t="str">
            <v>A</v>
          </cell>
          <cell r="F549" t="str">
            <v>01</v>
          </cell>
          <cell r="G549" t="str">
            <v>02000</v>
          </cell>
          <cell r="H549" t="str">
            <v>03141-05125-000</v>
          </cell>
          <cell r="I549" t="str">
            <v>SCREW-TAPPING</v>
          </cell>
          <cell r="K549">
            <v>1</v>
          </cell>
          <cell r="L549">
            <v>1</v>
          </cell>
          <cell r="M549" t="str">
            <v>1</v>
          </cell>
          <cell r="N549" t="str">
            <v>1</v>
          </cell>
          <cell r="Q549" t="str">
            <v>1</v>
          </cell>
          <cell r="R549" t="str">
            <v>1</v>
          </cell>
        </row>
        <row r="550">
          <cell r="B550" t="str">
            <v>N</v>
          </cell>
          <cell r="C550" t="str">
            <v>X</v>
          </cell>
          <cell r="D550" t="str">
            <v>CE328-</v>
          </cell>
          <cell r="E550" t="str">
            <v>A</v>
          </cell>
          <cell r="F550" t="str">
            <v>01</v>
          </cell>
          <cell r="G550" t="str">
            <v>02000</v>
          </cell>
          <cell r="H550" t="str">
            <v>36891-94000-000</v>
          </cell>
          <cell r="I550" t="str">
            <v>SCREW-TAPPING</v>
          </cell>
          <cell r="K550">
            <v>1</v>
          </cell>
          <cell r="L550">
            <v>1</v>
          </cell>
          <cell r="M550" t="str">
            <v>1</v>
          </cell>
          <cell r="N550" t="str">
            <v>1</v>
          </cell>
          <cell r="Q550" t="str">
            <v>1</v>
          </cell>
          <cell r="R550" t="str">
            <v>1</v>
          </cell>
        </row>
        <row r="551">
          <cell r="D551" t="str">
            <v>CE329-</v>
          </cell>
          <cell r="E551" t="str">
            <v>A</v>
          </cell>
          <cell r="F551" t="str">
            <v>01</v>
          </cell>
          <cell r="G551" t="str">
            <v>01000</v>
          </cell>
          <cell r="H551" t="str">
            <v>96257118</v>
          </cell>
          <cell r="I551" t="str">
            <v>WIRING HARNESS-FRT DR,PASSN</v>
          </cell>
          <cell r="K551">
            <v>1</v>
          </cell>
          <cell r="L551">
            <v>1</v>
          </cell>
          <cell r="M551" t="str">
            <v>1</v>
          </cell>
          <cell r="N551" t="str">
            <v>1</v>
          </cell>
          <cell r="O551" t="str">
            <v>AA10</v>
          </cell>
          <cell r="P551" t="str">
            <v>AA10</v>
          </cell>
          <cell r="Q551" t="str">
            <v>1</v>
          </cell>
        </row>
        <row r="552">
          <cell r="D552" t="str">
            <v>CE329-</v>
          </cell>
          <cell r="E552" t="str">
            <v>A</v>
          </cell>
          <cell r="F552" t="str">
            <v>01</v>
          </cell>
          <cell r="G552" t="str">
            <v>03000</v>
          </cell>
          <cell r="H552" t="str">
            <v>96257115</v>
          </cell>
          <cell r="I552" t="str">
            <v>WIRING HARNESS-FRT DR,DRV</v>
          </cell>
          <cell r="K552">
            <v>1</v>
          </cell>
          <cell r="L552">
            <v>1</v>
          </cell>
          <cell r="M552" t="str">
            <v>1</v>
          </cell>
          <cell r="N552" t="str">
            <v>1</v>
          </cell>
          <cell r="O552" t="str">
            <v>AA10</v>
          </cell>
          <cell r="P552" t="str">
            <v>AA10</v>
          </cell>
          <cell r="Q552" t="str">
            <v>1</v>
          </cell>
        </row>
        <row r="553">
          <cell r="B553" t="str">
            <v>O</v>
          </cell>
          <cell r="C553" t="str">
            <v>O</v>
          </cell>
          <cell r="D553" t="str">
            <v>CE329-</v>
          </cell>
          <cell r="E553" t="str">
            <v>A</v>
          </cell>
          <cell r="F553" t="str">
            <v>01</v>
          </cell>
          <cell r="G553" t="str">
            <v>05000</v>
          </cell>
          <cell r="H553" t="str">
            <v>96318223</v>
          </cell>
          <cell r="I553" t="str">
            <v>COVER-REAR DOOR HOLE</v>
          </cell>
          <cell r="K553">
            <v>1</v>
          </cell>
          <cell r="L553">
            <v>1</v>
          </cell>
          <cell r="M553" t="str">
            <v>1</v>
          </cell>
          <cell r="N553" t="str">
            <v>1</v>
          </cell>
          <cell r="O553" t="str">
            <v>AA10</v>
          </cell>
          <cell r="P553" t="str">
            <v>AA10</v>
          </cell>
          <cell r="Q553" t="str">
            <v>1</v>
          </cell>
        </row>
        <row r="554">
          <cell r="B554" t="str">
            <v>N</v>
          </cell>
          <cell r="C554" t="str">
            <v>X</v>
          </cell>
          <cell r="D554" t="str">
            <v>CE329-</v>
          </cell>
          <cell r="E554" t="str">
            <v>A</v>
          </cell>
          <cell r="F554" t="str">
            <v>01</v>
          </cell>
          <cell r="G554" t="str">
            <v>05000</v>
          </cell>
          <cell r="H554" t="str">
            <v>96507937</v>
          </cell>
          <cell r="I554" t="str">
            <v>COVER-REAR DOOR HOLE</v>
          </cell>
          <cell r="K554">
            <v>1</v>
          </cell>
          <cell r="L554">
            <v>1</v>
          </cell>
          <cell r="M554" t="str">
            <v>1</v>
          </cell>
          <cell r="N554" t="str">
            <v>1</v>
          </cell>
          <cell r="O554" t="str">
            <v>AA10</v>
          </cell>
          <cell r="P554" t="str">
            <v>AA10</v>
          </cell>
          <cell r="Q554" t="str">
            <v>1</v>
          </cell>
        </row>
        <row r="555">
          <cell r="D555" t="str">
            <v>CE329-</v>
          </cell>
          <cell r="E555" t="str">
            <v>A</v>
          </cell>
          <cell r="F555" t="str">
            <v>02</v>
          </cell>
          <cell r="G555" t="str">
            <v>01000</v>
          </cell>
          <cell r="H555" t="str">
            <v>96257120</v>
          </cell>
          <cell r="I555" t="str">
            <v>WIRING HARNESS-FRT DR,PASSN</v>
          </cell>
          <cell r="K555">
            <v>1</v>
          </cell>
          <cell r="L555">
            <v>1</v>
          </cell>
          <cell r="M555" t="str">
            <v>1</v>
          </cell>
          <cell r="N555" t="str">
            <v>1</v>
          </cell>
          <cell r="O555" t="str">
            <v>AB11</v>
          </cell>
          <cell r="P555" t="str">
            <v>AB11</v>
          </cell>
          <cell r="R555" t="str">
            <v>1</v>
          </cell>
        </row>
        <row r="556">
          <cell r="D556" t="str">
            <v>CE329-</v>
          </cell>
          <cell r="E556" t="str">
            <v>A</v>
          </cell>
          <cell r="F556" t="str">
            <v>02</v>
          </cell>
          <cell r="G556" t="str">
            <v>03000</v>
          </cell>
          <cell r="H556" t="str">
            <v>96257117</v>
          </cell>
          <cell r="I556" t="str">
            <v>WIRING HARNESS-FRT DR,DRV</v>
          </cell>
          <cell r="K556">
            <v>1</v>
          </cell>
          <cell r="L556">
            <v>1</v>
          </cell>
          <cell r="M556" t="str">
            <v>1</v>
          </cell>
          <cell r="N556" t="str">
            <v>1</v>
          </cell>
          <cell r="O556" t="str">
            <v>AB11</v>
          </cell>
          <cell r="P556" t="str">
            <v>AB11</v>
          </cell>
          <cell r="R556" t="str">
            <v>1</v>
          </cell>
        </row>
        <row r="557">
          <cell r="B557" t="str">
            <v>O</v>
          </cell>
          <cell r="C557" t="str">
            <v>O</v>
          </cell>
          <cell r="D557" t="str">
            <v>CE329-</v>
          </cell>
          <cell r="E557" t="str">
            <v>A</v>
          </cell>
          <cell r="F557" t="str">
            <v>02</v>
          </cell>
          <cell r="G557" t="str">
            <v>05000</v>
          </cell>
          <cell r="H557" t="str">
            <v>96257121</v>
          </cell>
          <cell r="I557" t="str">
            <v>WIRING HARNESS-REAR DOOR</v>
          </cell>
          <cell r="K557">
            <v>2</v>
          </cell>
          <cell r="L557">
            <v>2</v>
          </cell>
          <cell r="M557" t="str">
            <v>2</v>
          </cell>
          <cell r="N557" t="str">
            <v>2</v>
          </cell>
          <cell r="O557" t="str">
            <v>AB11</v>
          </cell>
          <cell r="P557" t="str">
            <v>AB11</v>
          </cell>
          <cell r="R557" t="str">
            <v>2</v>
          </cell>
        </row>
        <row r="558">
          <cell r="B558" t="str">
            <v>N</v>
          </cell>
          <cell r="C558" t="str">
            <v>X</v>
          </cell>
          <cell r="D558" t="str">
            <v>CE329-</v>
          </cell>
          <cell r="E558" t="str">
            <v>A</v>
          </cell>
          <cell r="F558" t="str">
            <v>02</v>
          </cell>
          <cell r="G558" t="str">
            <v>05000</v>
          </cell>
          <cell r="H558" t="str">
            <v>96507938</v>
          </cell>
          <cell r="I558" t="str">
            <v>WIRING HARNESS-REAR DOOR</v>
          </cell>
          <cell r="K558">
            <v>2</v>
          </cell>
          <cell r="L558">
            <v>2</v>
          </cell>
          <cell r="M558" t="str">
            <v>2</v>
          </cell>
          <cell r="N558" t="str">
            <v>2</v>
          </cell>
          <cell r="O558" t="str">
            <v>AB11</v>
          </cell>
          <cell r="P558" t="str">
            <v>AB11</v>
          </cell>
          <cell r="R558" t="str">
            <v>2</v>
          </cell>
        </row>
        <row r="559">
          <cell r="D559" t="str">
            <v>CE329-</v>
          </cell>
          <cell r="E559" t="str">
            <v>A</v>
          </cell>
          <cell r="F559" t="str">
            <v>02</v>
          </cell>
          <cell r="G559" t="str">
            <v>07000</v>
          </cell>
          <cell r="H559" t="str">
            <v>36930A82002-000</v>
          </cell>
          <cell r="I559" t="str">
            <v>COVER-DOOR HARNESS</v>
          </cell>
          <cell r="K559">
            <v>4</v>
          </cell>
          <cell r="L559">
            <v>4</v>
          </cell>
          <cell r="M559">
            <v>4</v>
          </cell>
          <cell r="N559">
            <v>4</v>
          </cell>
          <cell r="O559" t="str">
            <v>AB11</v>
          </cell>
          <cell r="P559" t="str">
            <v>AB11</v>
          </cell>
          <cell r="R559">
            <v>4</v>
          </cell>
        </row>
        <row r="560">
          <cell r="D560" t="str">
            <v>CE329-</v>
          </cell>
          <cell r="E560" t="str">
            <v>A</v>
          </cell>
          <cell r="F560" t="str">
            <v>03</v>
          </cell>
          <cell r="G560" t="str">
            <v>01000</v>
          </cell>
          <cell r="H560" t="str">
            <v>96503335</v>
          </cell>
          <cell r="I560" t="str">
            <v>WIRING HARNESS-FRT DR,PASSN</v>
          </cell>
          <cell r="K560">
            <v>1</v>
          </cell>
          <cell r="L560">
            <v>1</v>
          </cell>
          <cell r="M560" t="str">
            <v>1</v>
          </cell>
          <cell r="N560" t="str">
            <v>1</v>
          </cell>
          <cell r="O560" t="str">
            <v>AB10</v>
          </cell>
          <cell r="P560" t="str">
            <v>AB10</v>
          </cell>
        </row>
        <row r="561">
          <cell r="D561" t="str">
            <v>CE329-</v>
          </cell>
          <cell r="E561" t="str">
            <v>A</v>
          </cell>
          <cell r="F561" t="str">
            <v>03</v>
          </cell>
          <cell r="G561" t="str">
            <v>03000</v>
          </cell>
          <cell r="H561" t="str">
            <v>96503331</v>
          </cell>
          <cell r="I561" t="str">
            <v>WIRING HARNESS-FRT DR,DRV</v>
          </cell>
          <cell r="K561">
            <v>1</v>
          </cell>
          <cell r="L561">
            <v>1</v>
          </cell>
          <cell r="M561" t="str">
            <v>1</v>
          </cell>
          <cell r="N561" t="str">
            <v>1</v>
          </cell>
          <cell r="O561" t="str">
            <v>AB10</v>
          </cell>
          <cell r="P561" t="str">
            <v>AB10</v>
          </cell>
        </row>
        <row r="562">
          <cell r="B562" t="str">
            <v>O</v>
          </cell>
          <cell r="C562" t="str">
            <v>O</v>
          </cell>
          <cell r="D562" t="str">
            <v>CE329-</v>
          </cell>
          <cell r="E562" t="str">
            <v>A</v>
          </cell>
          <cell r="F562" t="str">
            <v>03</v>
          </cell>
          <cell r="G562" t="str">
            <v>05000</v>
          </cell>
          <cell r="H562" t="str">
            <v>96257121</v>
          </cell>
          <cell r="I562" t="str">
            <v>WIRING HARNESS-REAR DOOR</v>
          </cell>
          <cell r="K562">
            <v>2</v>
          </cell>
          <cell r="L562">
            <v>2</v>
          </cell>
          <cell r="M562" t="str">
            <v>2</v>
          </cell>
          <cell r="N562" t="str">
            <v>2</v>
          </cell>
          <cell r="O562" t="str">
            <v>AB10</v>
          </cell>
          <cell r="P562" t="str">
            <v>AB10</v>
          </cell>
        </row>
        <row r="563">
          <cell r="B563" t="str">
            <v>N</v>
          </cell>
          <cell r="C563" t="str">
            <v>X</v>
          </cell>
          <cell r="D563" t="str">
            <v>CE329-</v>
          </cell>
          <cell r="E563" t="str">
            <v>A</v>
          </cell>
          <cell r="F563" t="str">
            <v>03</v>
          </cell>
          <cell r="G563" t="str">
            <v>05000</v>
          </cell>
          <cell r="H563" t="str">
            <v>96507938</v>
          </cell>
          <cell r="I563" t="str">
            <v>WIRING HARNESS-REAR DOOR</v>
          </cell>
          <cell r="K563">
            <v>2</v>
          </cell>
          <cell r="L563">
            <v>2</v>
          </cell>
          <cell r="M563" t="str">
            <v>2</v>
          </cell>
          <cell r="N563" t="str">
            <v>2</v>
          </cell>
          <cell r="O563" t="str">
            <v>AB10</v>
          </cell>
          <cell r="P563" t="str">
            <v>AB10</v>
          </cell>
        </row>
        <row r="564">
          <cell r="D564" t="str">
            <v>CE329-</v>
          </cell>
          <cell r="E564" t="str">
            <v>A</v>
          </cell>
          <cell r="F564" t="str">
            <v>03</v>
          </cell>
          <cell r="G564" t="str">
            <v>07000</v>
          </cell>
          <cell r="H564" t="str">
            <v>36930A82002-000</v>
          </cell>
          <cell r="I564" t="str">
            <v>COVER-FLOOR HARNESS</v>
          </cell>
          <cell r="K564">
            <v>4</v>
          </cell>
          <cell r="L564">
            <v>4</v>
          </cell>
          <cell r="M564">
            <v>4</v>
          </cell>
          <cell r="N564">
            <v>4</v>
          </cell>
          <cell r="O564" t="str">
            <v>AB11</v>
          </cell>
          <cell r="P564" t="str">
            <v>AB11</v>
          </cell>
        </row>
        <row r="565">
          <cell r="D565" t="str">
            <v>CE329-</v>
          </cell>
          <cell r="E565" t="str">
            <v>A</v>
          </cell>
          <cell r="F565" t="str">
            <v>04</v>
          </cell>
          <cell r="G565" t="str">
            <v>01000</v>
          </cell>
          <cell r="H565" t="str">
            <v>96503336</v>
          </cell>
          <cell r="I565" t="str">
            <v>WIRING HARNESS-FRT DR,PASSN</v>
          </cell>
          <cell r="K565">
            <v>1</v>
          </cell>
          <cell r="L565">
            <v>1</v>
          </cell>
          <cell r="M565" t="str">
            <v>1</v>
          </cell>
          <cell r="N565" t="str">
            <v>1</v>
          </cell>
          <cell r="O565" t="str">
            <v>AA11</v>
          </cell>
          <cell r="P565" t="str">
            <v>AA11</v>
          </cell>
        </row>
        <row r="566">
          <cell r="D566" t="str">
            <v>CE329-</v>
          </cell>
          <cell r="E566" t="str">
            <v>A</v>
          </cell>
          <cell r="F566" t="str">
            <v>04</v>
          </cell>
          <cell r="G566" t="str">
            <v>03000</v>
          </cell>
          <cell r="H566" t="str">
            <v>96503332</v>
          </cell>
          <cell r="I566" t="str">
            <v>WIRING HARNESS-FRT DR,DRV</v>
          </cell>
          <cell r="K566">
            <v>1</v>
          </cell>
          <cell r="L566">
            <v>1</v>
          </cell>
          <cell r="M566" t="str">
            <v>1</v>
          </cell>
          <cell r="N566" t="str">
            <v>1</v>
          </cell>
          <cell r="O566" t="str">
            <v>AA11</v>
          </cell>
          <cell r="P566" t="str">
            <v>AA11</v>
          </cell>
        </row>
        <row r="567">
          <cell r="B567" t="str">
            <v>O</v>
          </cell>
          <cell r="C567" t="str">
            <v>O</v>
          </cell>
          <cell r="D567" t="str">
            <v>CE329-</v>
          </cell>
          <cell r="E567" t="str">
            <v>A</v>
          </cell>
          <cell r="F567" t="str">
            <v>04</v>
          </cell>
          <cell r="G567" t="str">
            <v>05000</v>
          </cell>
          <cell r="H567" t="str">
            <v>96318223</v>
          </cell>
          <cell r="I567" t="str">
            <v>COVER-REAR DOOR HOLE</v>
          </cell>
          <cell r="K567">
            <v>1</v>
          </cell>
          <cell r="L567">
            <v>1</v>
          </cell>
          <cell r="M567" t="str">
            <v>1</v>
          </cell>
          <cell r="N567" t="str">
            <v>1</v>
          </cell>
          <cell r="O567" t="str">
            <v>AA11</v>
          </cell>
          <cell r="P567" t="str">
            <v>AA11</v>
          </cell>
        </row>
        <row r="568">
          <cell r="B568" t="str">
            <v>N</v>
          </cell>
          <cell r="C568" t="str">
            <v>X</v>
          </cell>
          <cell r="D568" t="str">
            <v>CE329-</v>
          </cell>
          <cell r="E568" t="str">
            <v>A</v>
          </cell>
          <cell r="F568" t="str">
            <v>04</v>
          </cell>
          <cell r="G568" t="str">
            <v>05000</v>
          </cell>
          <cell r="H568" t="str">
            <v>96507937</v>
          </cell>
          <cell r="I568" t="str">
            <v>COVER-REAR DOOR HOLE</v>
          </cell>
          <cell r="K568">
            <v>1</v>
          </cell>
          <cell r="L568">
            <v>1</v>
          </cell>
          <cell r="M568" t="str">
            <v>1</v>
          </cell>
          <cell r="N568" t="str">
            <v>1</v>
          </cell>
          <cell r="O568" t="str">
            <v>AA11</v>
          </cell>
          <cell r="P568" t="str">
            <v>AA11</v>
          </cell>
        </row>
        <row r="569">
          <cell r="D569" t="str">
            <v>CE329-</v>
          </cell>
          <cell r="E569" t="str">
            <v>A</v>
          </cell>
          <cell r="F569" t="str">
            <v>21</v>
          </cell>
          <cell r="G569" t="str">
            <v>01000</v>
          </cell>
          <cell r="H569" t="str">
            <v>96259062</v>
          </cell>
          <cell r="I569" t="str">
            <v>WIRING HARNESS-FRT DR,PASSN</v>
          </cell>
          <cell r="S569">
            <v>1</v>
          </cell>
          <cell r="T569">
            <v>1</v>
          </cell>
          <cell r="U569">
            <v>1</v>
          </cell>
          <cell r="V569">
            <v>1</v>
          </cell>
          <cell r="X569" t="str">
            <v>ZA/Z2</v>
          </cell>
        </row>
        <row r="570">
          <cell r="D570" t="str">
            <v>CE329-</v>
          </cell>
          <cell r="E570" t="str">
            <v>A</v>
          </cell>
          <cell r="F570" t="str">
            <v>21</v>
          </cell>
          <cell r="G570" t="str">
            <v>03000</v>
          </cell>
          <cell r="H570" t="str">
            <v>96259060</v>
          </cell>
          <cell r="I570" t="str">
            <v>WIRING HARNESS-FRT DR,DRV</v>
          </cell>
          <cell r="S570">
            <v>1</v>
          </cell>
          <cell r="T570">
            <v>1</v>
          </cell>
          <cell r="U570">
            <v>1</v>
          </cell>
          <cell r="V570">
            <v>1</v>
          </cell>
          <cell r="X570" t="str">
            <v>ZA/Z2</v>
          </cell>
        </row>
        <row r="571">
          <cell r="B571" t="str">
            <v>O</v>
          </cell>
          <cell r="C571" t="str">
            <v>O</v>
          </cell>
          <cell r="D571" t="str">
            <v>CE329-</v>
          </cell>
          <cell r="E571" t="str">
            <v>A</v>
          </cell>
          <cell r="F571" t="str">
            <v>21</v>
          </cell>
          <cell r="G571" t="str">
            <v>05000</v>
          </cell>
          <cell r="H571" t="str">
            <v>96318223</v>
          </cell>
          <cell r="I571" t="str">
            <v>COVER-REAR DOOR HOLE</v>
          </cell>
          <cell r="S571">
            <v>2</v>
          </cell>
          <cell r="T571">
            <v>2</v>
          </cell>
          <cell r="U571">
            <v>2</v>
          </cell>
          <cell r="V571">
            <v>2</v>
          </cell>
          <cell r="X571" t="str">
            <v>ZA/Z2</v>
          </cell>
        </row>
        <row r="572">
          <cell r="B572" t="str">
            <v>N</v>
          </cell>
          <cell r="C572" t="str">
            <v>X</v>
          </cell>
          <cell r="D572" t="str">
            <v>CE329-</v>
          </cell>
          <cell r="E572" t="str">
            <v>A</v>
          </cell>
          <cell r="F572" t="str">
            <v>21</v>
          </cell>
          <cell r="G572" t="str">
            <v>05000</v>
          </cell>
          <cell r="H572" t="str">
            <v>96507937</v>
          </cell>
          <cell r="I572" t="str">
            <v>COVER-REAR DOOR HOLE</v>
          </cell>
          <cell r="S572">
            <v>2</v>
          </cell>
          <cell r="T572">
            <v>2</v>
          </cell>
          <cell r="U572">
            <v>2</v>
          </cell>
          <cell r="V572">
            <v>2</v>
          </cell>
          <cell r="X572" t="str">
            <v>ZA/Z2</v>
          </cell>
        </row>
        <row r="573">
          <cell r="D573" t="str">
            <v>CE329-</v>
          </cell>
          <cell r="E573" t="str">
            <v>A</v>
          </cell>
          <cell r="F573" t="str">
            <v>22</v>
          </cell>
          <cell r="G573" t="str">
            <v>01000</v>
          </cell>
          <cell r="H573" t="str">
            <v>96259063</v>
          </cell>
          <cell r="I573" t="str">
            <v>WIRING HARNESS-FRT DR,PASSN</v>
          </cell>
          <cell r="T573">
            <v>1</v>
          </cell>
          <cell r="V573">
            <v>1</v>
          </cell>
          <cell r="X573" t="str">
            <v>Z1</v>
          </cell>
        </row>
        <row r="574">
          <cell r="D574" t="str">
            <v>CE329-</v>
          </cell>
          <cell r="E574" t="str">
            <v>A</v>
          </cell>
          <cell r="F574" t="str">
            <v>22</v>
          </cell>
          <cell r="G574" t="str">
            <v>03000</v>
          </cell>
          <cell r="H574" t="str">
            <v>96259061</v>
          </cell>
          <cell r="I574" t="str">
            <v>WIRING HARNESS-FRT DR,DRV</v>
          </cell>
          <cell r="T574">
            <v>1</v>
          </cell>
          <cell r="V574">
            <v>1</v>
          </cell>
          <cell r="X574" t="str">
            <v>Z1</v>
          </cell>
        </row>
        <row r="575">
          <cell r="B575" t="str">
            <v>O</v>
          </cell>
          <cell r="C575" t="str">
            <v>O</v>
          </cell>
          <cell r="D575" t="str">
            <v>CE329-</v>
          </cell>
          <cell r="E575" t="str">
            <v>A</v>
          </cell>
          <cell r="F575" t="str">
            <v>22</v>
          </cell>
          <cell r="G575" t="str">
            <v>05000</v>
          </cell>
          <cell r="H575" t="str">
            <v>96257121</v>
          </cell>
          <cell r="I575" t="str">
            <v>WIRING HARNESS-REAR DOOR</v>
          </cell>
          <cell r="T575">
            <v>1</v>
          </cell>
          <cell r="V575">
            <v>1</v>
          </cell>
          <cell r="X575" t="str">
            <v>Z1</v>
          </cell>
        </row>
        <row r="576">
          <cell r="B576" t="str">
            <v>N</v>
          </cell>
          <cell r="C576" t="str">
            <v>X</v>
          </cell>
          <cell r="D576" t="str">
            <v>CE329-</v>
          </cell>
          <cell r="E576" t="str">
            <v>A</v>
          </cell>
          <cell r="F576" t="str">
            <v>22</v>
          </cell>
          <cell r="G576" t="str">
            <v>05000</v>
          </cell>
          <cell r="H576" t="str">
            <v>96507938</v>
          </cell>
          <cell r="I576" t="str">
            <v>WIRING HARNESS-REAR DOOR</v>
          </cell>
          <cell r="T576">
            <v>1</v>
          </cell>
          <cell r="V576">
            <v>1</v>
          </cell>
          <cell r="X576" t="str">
            <v>Z1</v>
          </cell>
        </row>
        <row r="577">
          <cell r="D577" t="str">
            <v>CE329-</v>
          </cell>
          <cell r="E577" t="str">
            <v>A</v>
          </cell>
          <cell r="F577" t="str">
            <v>22</v>
          </cell>
          <cell r="G577" t="str">
            <v>07000</v>
          </cell>
          <cell r="H577" t="str">
            <v>36930A82002-000</v>
          </cell>
          <cell r="I577" t="str">
            <v>COVER-FLOOR HARNESS</v>
          </cell>
          <cell r="T577">
            <v>4</v>
          </cell>
          <cell r="V577">
            <v>4</v>
          </cell>
          <cell r="X577" t="str">
            <v>Z1</v>
          </cell>
          <cell r="Y577" t="str">
            <v>EPL ?㈅o</v>
          </cell>
        </row>
        <row r="578">
          <cell r="D578" t="str">
            <v>CE330-</v>
          </cell>
          <cell r="E578" t="str">
            <v>A</v>
          </cell>
          <cell r="F578" t="str">
            <v>01</v>
          </cell>
          <cell r="G578" t="str">
            <v>01000</v>
          </cell>
          <cell r="H578" t="str">
            <v>96273779</v>
          </cell>
          <cell r="I578" t="str">
            <v>OCTAN SWITCH</v>
          </cell>
          <cell r="S578">
            <v>1</v>
          </cell>
          <cell r="T578">
            <v>1</v>
          </cell>
          <cell r="U578">
            <v>1</v>
          </cell>
          <cell r="V578">
            <v>1</v>
          </cell>
          <cell r="W578" t="str">
            <v>R4</v>
          </cell>
          <cell r="X578" t="str">
            <v>R4</v>
          </cell>
          <cell r="Y578" t="str">
            <v xml:space="preserve">E/G &amp; T/M ??? </v>
          </cell>
        </row>
        <row r="579">
          <cell r="D579" t="str">
            <v>CE330-</v>
          </cell>
          <cell r="E579" t="str">
            <v>A</v>
          </cell>
          <cell r="F579" t="str">
            <v>02</v>
          </cell>
          <cell r="G579" t="str">
            <v>01000</v>
          </cell>
          <cell r="H579" t="str">
            <v>96273780</v>
          </cell>
          <cell r="I579" t="str">
            <v>OCTAN SWITCH</v>
          </cell>
          <cell r="S579">
            <v>1</v>
          </cell>
          <cell r="T579">
            <v>1</v>
          </cell>
          <cell r="U579">
            <v>1</v>
          </cell>
          <cell r="V579">
            <v>1</v>
          </cell>
          <cell r="W579" t="str">
            <v>R1</v>
          </cell>
          <cell r="X579" t="str">
            <v>R1</v>
          </cell>
          <cell r="Y579" t="str">
            <v xml:space="preserve">E/G &amp; T/M ??? </v>
          </cell>
        </row>
        <row r="580">
          <cell r="D580" t="str">
            <v>CE330-</v>
          </cell>
          <cell r="E580" t="str">
            <v>A</v>
          </cell>
          <cell r="F580" t="str">
            <v>03</v>
          </cell>
          <cell r="G580" t="str">
            <v>01000</v>
          </cell>
          <cell r="H580" t="str">
            <v>96273781</v>
          </cell>
          <cell r="I580" t="str">
            <v>OCTAN SWITCH</v>
          </cell>
          <cell r="S580">
            <v>1</v>
          </cell>
          <cell r="T580">
            <v>1</v>
          </cell>
          <cell r="U580">
            <v>1</v>
          </cell>
          <cell r="V580">
            <v>1</v>
          </cell>
          <cell r="W580" t="str">
            <v>R0</v>
          </cell>
          <cell r="X580" t="str">
            <v>R0</v>
          </cell>
          <cell r="Y580" t="str">
            <v xml:space="preserve">E/G &amp; T/M ??? </v>
          </cell>
        </row>
        <row r="581">
          <cell r="D581" t="str">
            <v>CE400-</v>
          </cell>
          <cell r="E581" t="str">
            <v>A</v>
          </cell>
          <cell r="F581" t="str">
            <v>02</v>
          </cell>
          <cell r="G581" t="str">
            <v>04000</v>
          </cell>
          <cell r="H581" t="str">
            <v>96318294</v>
          </cell>
          <cell r="I581" t="str">
            <v>BLANK-IMMOBILISER,LED</v>
          </cell>
          <cell r="K581">
            <v>1</v>
          </cell>
          <cell r="L581">
            <v>1</v>
          </cell>
          <cell r="M581" t="str">
            <v>1</v>
          </cell>
          <cell r="N581" t="str">
            <v>1</v>
          </cell>
          <cell r="Q581" t="str">
            <v>1</v>
          </cell>
          <cell r="R581" t="str">
            <v>1</v>
          </cell>
          <cell r="S581">
            <v>1</v>
          </cell>
          <cell r="T581">
            <v>1</v>
          </cell>
          <cell r="U581">
            <v>1</v>
          </cell>
          <cell r="V581">
            <v>1</v>
          </cell>
        </row>
        <row r="582">
          <cell r="D582" t="str">
            <v>CE420-</v>
          </cell>
          <cell r="E582" t="str">
            <v>A</v>
          </cell>
          <cell r="F582" t="str">
            <v>01</v>
          </cell>
          <cell r="G582" t="str">
            <v>01000</v>
          </cell>
          <cell r="H582" t="str">
            <v>96315154</v>
          </cell>
          <cell r="I582" t="str">
            <v>SWITCH A-FOG LAMP,REAR</v>
          </cell>
          <cell r="K582">
            <v>1</v>
          </cell>
          <cell r="L582">
            <v>1</v>
          </cell>
          <cell r="M582" t="str">
            <v>1</v>
          </cell>
          <cell r="N582" t="str">
            <v>1</v>
          </cell>
        </row>
        <row r="583">
          <cell r="D583" t="str">
            <v>CE420-</v>
          </cell>
          <cell r="E583" t="str">
            <v>A</v>
          </cell>
          <cell r="F583" t="str">
            <v>01</v>
          </cell>
          <cell r="G583" t="str">
            <v>02000</v>
          </cell>
          <cell r="H583" t="str">
            <v>96255633</v>
          </cell>
          <cell r="I583" t="str">
            <v>RELAY A-FOG LAMP,REAR</v>
          </cell>
          <cell r="K583">
            <v>1</v>
          </cell>
          <cell r="L583">
            <v>1</v>
          </cell>
          <cell r="M583" t="str">
            <v>1</v>
          </cell>
          <cell r="N583" t="str">
            <v>1</v>
          </cell>
        </row>
        <row r="584">
          <cell r="D584" t="str">
            <v>CE420-</v>
          </cell>
          <cell r="E584" t="str">
            <v>A</v>
          </cell>
          <cell r="F584" t="str">
            <v>02</v>
          </cell>
          <cell r="G584" t="str">
            <v>01000</v>
          </cell>
          <cell r="H584" t="str">
            <v>96315204</v>
          </cell>
          <cell r="I584" t="str">
            <v>BLANK-FOG LAMP,REAR,SW</v>
          </cell>
          <cell r="Q584" t="str">
            <v>1</v>
          </cell>
          <cell r="R584" t="str">
            <v>1</v>
          </cell>
          <cell r="S584">
            <v>1</v>
          </cell>
          <cell r="T584">
            <v>1</v>
          </cell>
          <cell r="U584">
            <v>1</v>
          </cell>
          <cell r="V584">
            <v>1</v>
          </cell>
        </row>
        <row r="585">
          <cell r="D585" t="str">
            <v>CE450-</v>
          </cell>
          <cell r="E585" t="str">
            <v>A</v>
          </cell>
          <cell r="F585" t="str">
            <v>02</v>
          </cell>
          <cell r="G585" t="str">
            <v>01000</v>
          </cell>
          <cell r="H585" t="str">
            <v>96314332</v>
          </cell>
          <cell r="I585" t="str">
            <v>SWITCH A-SIGNAL</v>
          </cell>
          <cell r="L585">
            <v>1</v>
          </cell>
          <cell r="N585" t="str">
            <v>1</v>
          </cell>
          <cell r="R585" t="str">
            <v>1</v>
          </cell>
        </row>
        <row r="586">
          <cell r="D586" t="str">
            <v>CE450-</v>
          </cell>
          <cell r="E586" t="str">
            <v>A</v>
          </cell>
          <cell r="F586" t="str">
            <v>02</v>
          </cell>
          <cell r="G586" t="str">
            <v>02000</v>
          </cell>
          <cell r="H586" t="str">
            <v>96314334</v>
          </cell>
          <cell r="I586" t="str">
            <v>SWITCH A-WIPER,FRT &amp; RR</v>
          </cell>
          <cell r="L586">
            <v>1</v>
          </cell>
          <cell r="N586" t="str">
            <v>1</v>
          </cell>
          <cell r="R586" t="str">
            <v>1</v>
          </cell>
        </row>
        <row r="587">
          <cell r="D587" t="str">
            <v>CE450-</v>
          </cell>
          <cell r="E587" t="str">
            <v>A</v>
          </cell>
          <cell r="F587" t="str">
            <v>02</v>
          </cell>
          <cell r="G587" t="str">
            <v>03000</v>
          </cell>
          <cell r="H587" t="str">
            <v>96312300</v>
          </cell>
          <cell r="I587" t="str">
            <v>TIMER A-WIPER,INTER MITENT</v>
          </cell>
          <cell r="L587">
            <v>1</v>
          </cell>
          <cell r="N587" t="str">
            <v>1</v>
          </cell>
          <cell r="R587" t="str">
            <v>1</v>
          </cell>
        </row>
        <row r="588">
          <cell r="D588" t="str">
            <v>CE450-</v>
          </cell>
          <cell r="E588" t="str">
            <v>A</v>
          </cell>
          <cell r="F588" t="str">
            <v>03</v>
          </cell>
          <cell r="G588" t="str">
            <v>01000</v>
          </cell>
          <cell r="H588" t="str">
            <v>96314332</v>
          </cell>
          <cell r="I588" t="str">
            <v>SWITCH A-SIGNAL</v>
          </cell>
          <cell r="K588">
            <v>1</v>
          </cell>
          <cell r="M588" t="str">
            <v>1</v>
          </cell>
          <cell r="Q588" t="str">
            <v>1</v>
          </cell>
        </row>
        <row r="589">
          <cell r="D589" t="str">
            <v>CE450-</v>
          </cell>
          <cell r="E589" t="str">
            <v>A</v>
          </cell>
          <cell r="F589" t="str">
            <v>03</v>
          </cell>
          <cell r="G589" t="str">
            <v>03000</v>
          </cell>
          <cell r="H589" t="str">
            <v>96380679</v>
          </cell>
          <cell r="I589" t="str">
            <v>SWITCH A-WIPER, FRT</v>
          </cell>
          <cell r="K589">
            <v>1</v>
          </cell>
          <cell r="M589" t="str">
            <v>1</v>
          </cell>
          <cell r="Q589" t="str">
            <v>1</v>
          </cell>
        </row>
        <row r="590">
          <cell r="D590" t="str">
            <v>CE450-</v>
          </cell>
          <cell r="E590" t="str">
            <v>A</v>
          </cell>
          <cell r="F590" t="str">
            <v>13</v>
          </cell>
          <cell r="G590" t="str">
            <v>01000</v>
          </cell>
          <cell r="H590" t="str">
            <v>96323296</v>
          </cell>
          <cell r="I590" t="str">
            <v>SWITCH A-SIGNAL</v>
          </cell>
          <cell r="S590" t="str">
            <v>1</v>
          </cell>
          <cell r="T590" t="str">
            <v>1</v>
          </cell>
          <cell r="U590" t="str">
            <v>1</v>
          </cell>
          <cell r="V590" t="str">
            <v>1</v>
          </cell>
        </row>
        <row r="591">
          <cell r="D591" t="str">
            <v>CE450-</v>
          </cell>
          <cell r="E591" t="str">
            <v>A</v>
          </cell>
          <cell r="F591" t="str">
            <v>13</v>
          </cell>
          <cell r="G591" t="str">
            <v>02000</v>
          </cell>
          <cell r="H591" t="str">
            <v>96279415</v>
          </cell>
          <cell r="I591" t="str">
            <v>SWITCH A-WIPER,FRT &amp; RR</v>
          </cell>
          <cell r="S591" t="str">
            <v>1</v>
          </cell>
          <cell r="T591" t="str">
            <v>1</v>
          </cell>
          <cell r="U591" t="str">
            <v>1</v>
          </cell>
          <cell r="V591" t="str">
            <v>1</v>
          </cell>
        </row>
        <row r="592">
          <cell r="D592" t="str">
            <v>CE450-</v>
          </cell>
          <cell r="E592" t="str">
            <v>A</v>
          </cell>
          <cell r="F592" t="str">
            <v>13</v>
          </cell>
          <cell r="G592" t="str">
            <v>03000</v>
          </cell>
          <cell r="H592" t="str">
            <v>96312300</v>
          </cell>
          <cell r="I592" t="str">
            <v>TIMER A-WIPER,INTER MITENT</v>
          </cell>
          <cell r="S592" t="str">
            <v>1</v>
          </cell>
          <cell r="T592" t="str">
            <v>1</v>
          </cell>
          <cell r="U592" t="str">
            <v>1</v>
          </cell>
          <cell r="V592" t="str">
            <v>1</v>
          </cell>
        </row>
        <row r="593">
          <cell r="D593" t="str">
            <v>CE460-</v>
          </cell>
          <cell r="E593" t="str">
            <v>A</v>
          </cell>
          <cell r="F593" t="str">
            <v>01</v>
          </cell>
          <cell r="G593" t="str">
            <v>01000</v>
          </cell>
          <cell r="H593" t="str">
            <v>96314338</v>
          </cell>
          <cell r="I593" t="str">
            <v>SWITCH A-HEADLAMP LVLG</v>
          </cell>
          <cell r="K593">
            <v>1</v>
          </cell>
          <cell r="L593">
            <v>1</v>
          </cell>
          <cell r="M593" t="str">
            <v>1</v>
          </cell>
          <cell r="N593" t="str">
            <v>1</v>
          </cell>
        </row>
        <row r="594">
          <cell r="D594" t="str">
            <v>CE460-</v>
          </cell>
          <cell r="E594" t="str">
            <v>A</v>
          </cell>
          <cell r="F594" t="str">
            <v>02</v>
          </cell>
          <cell r="G594" t="str">
            <v>01000</v>
          </cell>
          <cell r="H594" t="str">
            <v>96314339</v>
          </cell>
          <cell r="I594" t="str">
            <v>BLANK-HEAD LAMP LEVELLING</v>
          </cell>
          <cell r="Q594" t="str">
            <v>1</v>
          </cell>
          <cell r="R594" t="str">
            <v>1</v>
          </cell>
        </row>
        <row r="595">
          <cell r="D595" t="str">
            <v>CE460-</v>
          </cell>
          <cell r="E595" t="str">
            <v>A</v>
          </cell>
          <cell r="F595" t="str">
            <v>04</v>
          </cell>
          <cell r="G595" t="str">
            <v>01000</v>
          </cell>
          <cell r="H595" t="str">
            <v>96318295</v>
          </cell>
          <cell r="I595" t="str">
            <v>BLANK-HEAD LAMP LEVELLING</v>
          </cell>
          <cell r="S595">
            <v>1</v>
          </cell>
          <cell r="T595">
            <v>1</v>
          </cell>
          <cell r="U595">
            <v>1</v>
          </cell>
          <cell r="V595">
            <v>1</v>
          </cell>
        </row>
        <row r="596">
          <cell r="B596" t="str">
            <v>O</v>
          </cell>
          <cell r="C596" t="str">
            <v>O</v>
          </cell>
          <cell r="D596" t="str">
            <v>CE465-</v>
          </cell>
          <cell r="E596" t="str">
            <v>A</v>
          </cell>
          <cell r="F596" t="str">
            <v>01</v>
          </cell>
          <cell r="G596" t="str">
            <v>01000</v>
          </cell>
          <cell r="H596" t="str">
            <v>96314337</v>
          </cell>
          <cell r="I596" t="str">
            <v>SWITCH A-HAZARD LIGHT</v>
          </cell>
          <cell r="K596">
            <v>1</v>
          </cell>
          <cell r="L596">
            <v>1</v>
          </cell>
          <cell r="M596" t="str">
            <v>1</v>
          </cell>
          <cell r="N596" t="str">
            <v>1</v>
          </cell>
          <cell r="Q596" t="str">
            <v>1</v>
          </cell>
          <cell r="R596" t="str">
            <v>1</v>
          </cell>
          <cell r="S596">
            <v>1</v>
          </cell>
          <cell r="T596">
            <v>1</v>
          </cell>
          <cell r="U596">
            <v>1</v>
          </cell>
          <cell r="V596">
            <v>1</v>
          </cell>
        </row>
        <row r="597">
          <cell r="B597" t="str">
            <v>N</v>
          </cell>
          <cell r="C597" t="str">
            <v>X</v>
          </cell>
          <cell r="D597" t="str">
            <v>CE465-</v>
          </cell>
          <cell r="E597" t="str">
            <v>A</v>
          </cell>
          <cell r="F597" t="str">
            <v>01</v>
          </cell>
          <cell r="G597" t="str">
            <v>01000</v>
          </cell>
          <cell r="H597" t="str">
            <v>96507984</v>
          </cell>
          <cell r="I597" t="str">
            <v>SWITCH A-HAZARD LIGHT</v>
          </cell>
          <cell r="K597">
            <v>1</v>
          </cell>
          <cell r="L597">
            <v>1</v>
          </cell>
          <cell r="M597" t="str">
            <v>1</v>
          </cell>
          <cell r="N597" t="str">
            <v>1</v>
          </cell>
          <cell r="Q597" t="str">
            <v>1</v>
          </cell>
          <cell r="R597" t="str">
            <v>1</v>
          </cell>
          <cell r="S597">
            <v>1</v>
          </cell>
          <cell r="T597">
            <v>1</v>
          </cell>
          <cell r="U597">
            <v>1</v>
          </cell>
          <cell r="V597">
            <v>1</v>
          </cell>
        </row>
        <row r="598">
          <cell r="D598" t="str">
            <v>CE466-</v>
          </cell>
          <cell r="E598" t="str">
            <v>A</v>
          </cell>
          <cell r="F598" t="str">
            <v>02</v>
          </cell>
          <cell r="G598" t="str">
            <v>01000</v>
          </cell>
          <cell r="H598" t="str">
            <v>96322284</v>
          </cell>
          <cell r="I598" t="str">
            <v>WIRING FUEL CUTOFF</v>
          </cell>
          <cell r="K598">
            <v>1</v>
          </cell>
          <cell r="L598">
            <v>1</v>
          </cell>
          <cell r="M598">
            <v>1</v>
          </cell>
          <cell r="N598">
            <v>1</v>
          </cell>
        </row>
        <row r="599">
          <cell r="D599" t="str">
            <v>CE490-</v>
          </cell>
          <cell r="E599" t="str">
            <v>A</v>
          </cell>
          <cell r="F599" t="str">
            <v>01</v>
          </cell>
          <cell r="G599" t="str">
            <v>01000</v>
          </cell>
          <cell r="H599" t="str">
            <v>96235956</v>
          </cell>
          <cell r="I599" t="str">
            <v>SWITCH A-DOOR CONTACT,FRT</v>
          </cell>
          <cell r="K599">
            <v>2</v>
          </cell>
          <cell r="L599">
            <v>2</v>
          </cell>
          <cell r="M599" t="str">
            <v>2</v>
          </cell>
          <cell r="N599" t="str">
            <v>2</v>
          </cell>
          <cell r="Q599" t="str">
            <v>2</v>
          </cell>
          <cell r="R599" t="str">
            <v>2</v>
          </cell>
          <cell r="S599" t="str">
            <v>2</v>
          </cell>
          <cell r="T599" t="str">
            <v>2</v>
          </cell>
          <cell r="U599" t="str">
            <v>2</v>
          </cell>
          <cell r="V599" t="str">
            <v>2</v>
          </cell>
        </row>
        <row r="600">
          <cell r="D600" t="str">
            <v>CE490-</v>
          </cell>
          <cell r="E600" t="str">
            <v>A</v>
          </cell>
          <cell r="F600" t="str">
            <v>01</v>
          </cell>
          <cell r="G600" t="str">
            <v>02000</v>
          </cell>
          <cell r="H600" t="str">
            <v>03110-42093</v>
          </cell>
          <cell r="I600" t="str">
            <v>SCREW-TAPPING</v>
          </cell>
          <cell r="K600">
            <v>2</v>
          </cell>
          <cell r="L600">
            <v>2</v>
          </cell>
          <cell r="M600" t="str">
            <v>2</v>
          </cell>
          <cell r="N600" t="str">
            <v>2</v>
          </cell>
          <cell r="Q600" t="str">
            <v>2</v>
          </cell>
          <cell r="R600" t="str">
            <v>2</v>
          </cell>
          <cell r="S600" t="str">
            <v>2</v>
          </cell>
          <cell r="T600" t="str">
            <v>2</v>
          </cell>
          <cell r="U600" t="str">
            <v>2</v>
          </cell>
          <cell r="V600" t="str">
            <v>2</v>
          </cell>
        </row>
        <row r="601">
          <cell r="D601" t="str">
            <v>CE540-</v>
          </cell>
          <cell r="E601" t="str">
            <v>A</v>
          </cell>
          <cell r="F601" t="str">
            <v>01</v>
          </cell>
          <cell r="G601" t="str">
            <v>01000</v>
          </cell>
          <cell r="H601" t="str">
            <v>96258658</v>
          </cell>
          <cell r="I601" t="str">
            <v>SWITCH A-P/WINDOWS,FRT</v>
          </cell>
          <cell r="K601">
            <v>1</v>
          </cell>
          <cell r="L601">
            <v>1</v>
          </cell>
          <cell r="M601" t="str">
            <v>1</v>
          </cell>
          <cell r="N601" t="str">
            <v>1</v>
          </cell>
          <cell r="O601" t="str">
            <v>11</v>
          </cell>
          <cell r="P601" t="str">
            <v>11</v>
          </cell>
          <cell r="R601" t="str">
            <v>1</v>
          </cell>
          <cell r="T601" t="str">
            <v>1</v>
          </cell>
          <cell r="V601" t="str">
            <v>1</v>
          </cell>
        </row>
        <row r="602">
          <cell r="D602" t="str">
            <v>CE540-</v>
          </cell>
          <cell r="E602" t="str">
            <v>A</v>
          </cell>
          <cell r="F602" t="str">
            <v>01</v>
          </cell>
          <cell r="G602" t="str">
            <v>02000</v>
          </cell>
          <cell r="H602" t="str">
            <v>03110-48133</v>
          </cell>
          <cell r="I602" t="str">
            <v>SCREW-TAPPING</v>
          </cell>
          <cell r="K602">
            <v>2</v>
          </cell>
          <cell r="L602">
            <v>2</v>
          </cell>
          <cell r="M602" t="str">
            <v>2</v>
          </cell>
          <cell r="N602" t="str">
            <v>2</v>
          </cell>
          <cell r="O602" t="str">
            <v>11</v>
          </cell>
          <cell r="P602" t="str">
            <v>11</v>
          </cell>
          <cell r="R602" t="str">
            <v>2</v>
          </cell>
          <cell r="T602" t="str">
            <v>2</v>
          </cell>
          <cell r="V602" t="str">
            <v>2</v>
          </cell>
        </row>
        <row r="603">
          <cell r="D603" t="str">
            <v>CE580-</v>
          </cell>
          <cell r="E603" t="str">
            <v>A</v>
          </cell>
          <cell r="F603" t="str">
            <v>01</v>
          </cell>
          <cell r="G603" t="str">
            <v>01000</v>
          </cell>
          <cell r="H603" t="str">
            <v>96314772</v>
          </cell>
          <cell r="I603" t="str">
            <v>MOTOR A-WIPER,FRONT</v>
          </cell>
          <cell r="K603">
            <v>1</v>
          </cell>
          <cell r="L603">
            <v>1</v>
          </cell>
          <cell r="M603" t="str">
            <v>1</v>
          </cell>
          <cell r="N603" t="str">
            <v>1</v>
          </cell>
          <cell r="Q603" t="str">
            <v>1</v>
          </cell>
          <cell r="R603" t="str">
            <v>1</v>
          </cell>
        </row>
        <row r="604">
          <cell r="D604" t="str">
            <v>CE580-</v>
          </cell>
          <cell r="E604" t="str">
            <v>A</v>
          </cell>
          <cell r="F604" t="str">
            <v>01</v>
          </cell>
          <cell r="G604" t="str">
            <v>02000</v>
          </cell>
          <cell r="H604" t="str">
            <v>96314776</v>
          </cell>
          <cell r="I604" t="str">
            <v>LINKAGE A-WIPER,FRONT,LHD</v>
          </cell>
          <cell r="K604">
            <v>1</v>
          </cell>
          <cell r="L604">
            <v>1</v>
          </cell>
          <cell r="M604" t="str">
            <v>1</v>
          </cell>
          <cell r="N604" t="str">
            <v>1</v>
          </cell>
          <cell r="Q604" t="str">
            <v>1</v>
          </cell>
          <cell r="R604" t="str">
            <v>1</v>
          </cell>
        </row>
        <row r="605">
          <cell r="D605" t="str">
            <v>CE580-</v>
          </cell>
          <cell r="E605" t="str">
            <v>A</v>
          </cell>
          <cell r="F605" t="str">
            <v>01</v>
          </cell>
          <cell r="G605" t="str">
            <v>02500</v>
          </cell>
          <cell r="H605" t="str">
            <v>96380629</v>
          </cell>
          <cell r="I605" t="str">
            <v>ARM&amp;BLADE A-FRT WIPER, DR</v>
          </cell>
          <cell r="K605">
            <v>1</v>
          </cell>
          <cell r="L605">
            <v>1</v>
          </cell>
          <cell r="M605" t="str">
            <v>1</v>
          </cell>
          <cell r="N605" t="str">
            <v>1</v>
          </cell>
          <cell r="Q605" t="str">
            <v>1</v>
          </cell>
          <cell r="R605" t="str">
            <v>1</v>
          </cell>
        </row>
        <row r="606">
          <cell r="D606" t="str">
            <v>CE580-</v>
          </cell>
          <cell r="E606" t="str">
            <v>A</v>
          </cell>
          <cell r="F606" t="str">
            <v>01</v>
          </cell>
          <cell r="G606" t="str">
            <v>04500</v>
          </cell>
          <cell r="H606" t="str">
            <v>96380630</v>
          </cell>
          <cell r="I606" t="str">
            <v>ARM&amp;BLADE A-FRT WIPER, PS</v>
          </cell>
          <cell r="K606">
            <v>1</v>
          </cell>
          <cell r="L606">
            <v>1</v>
          </cell>
          <cell r="M606" t="str">
            <v>1</v>
          </cell>
          <cell r="N606" t="str">
            <v>1</v>
          </cell>
          <cell r="Q606" t="str">
            <v>1</v>
          </cell>
          <cell r="R606" t="str">
            <v>1</v>
          </cell>
        </row>
        <row r="607">
          <cell r="D607" t="str">
            <v>CE580-</v>
          </cell>
          <cell r="E607" t="str">
            <v>A</v>
          </cell>
          <cell r="F607" t="str">
            <v>01</v>
          </cell>
          <cell r="G607" t="str">
            <v>07000</v>
          </cell>
          <cell r="H607" t="str">
            <v>08316-25062</v>
          </cell>
          <cell r="I607" t="str">
            <v>NUT-HEXAGON FLANGE</v>
          </cell>
          <cell r="K607">
            <v>6</v>
          </cell>
          <cell r="L607">
            <v>6</v>
          </cell>
          <cell r="M607" t="str">
            <v>6</v>
          </cell>
          <cell r="N607" t="str">
            <v>6</v>
          </cell>
          <cell r="Q607" t="str">
            <v>6</v>
          </cell>
          <cell r="R607" t="str">
            <v>6</v>
          </cell>
        </row>
        <row r="608">
          <cell r="D608" t="str">
            <v>CE580-</v>
          </cell>
          <cell r="E608" t="str">
            <v>A</v>
          </cell>
          <cell r="F608" t="str">
            <v>01</v>
          </cell>
          <cell r="G608" t="str">
            <v>08000</v>
          </cell>
          <cell r="H608" t="str">
            <v>09116-06039</v>
          </cell>
          <cell r="I608" t="str">
            <v>BOLT-W/WASHER</v>
          </cell>
          <cell r="K608">
            <v>4</v>
          </cell>
          <cell r="L608">
            <v>4</v>
          </cell>
          <cell r="M608" t="str">
            <v>4</v>
          </cell>
          <cell r="N608" t="str">
            <v>4</v>
          </cell>
          <cell r="Q608" t="str">
            <v>4</v>
          </cell>
          <cell r="R608" t="str">
            <v>4</v>
          </cell>
        </row>
        <row r="609">
          <cell r="D609" t="str">
            <v>CE580-</v>
          </cell>
          <cell r="E609" t="str">
            <v>A</v>
          </cell>
          <cell r="F609" t="str">
            <v>01</v>
          </cell>
          <cell r="G609" t="str">
            <v>09000</v>
          </cell>
          <cell r="H609" t="str">
            <v>09159-08009</v>
          </cell>
          <cell r="I609" t="str">
            <v>NUT-HEXAGON FLANGE</v>
          </cell>
          <cell r="K609">
            <v>2</v>
          </cell>
          <cell r="L609">
            <v>2</v>
          </cell>
          <cell r="M609" t="str">
            <v>2</v>
          </cell>
          <cell r="N609" t="str">
            <v>2</v>
          </cell>
          <cell r="Q609" t="str">
            <v>2</v>
          </cell>
          <cell r="R609" t="str">
            <v>2</v>
          </cell>
        </row>
        <row r="610">
          <cell r="D610" t="str">
            <v>CE580-</v>
          </cell>
          <cell r="E610" t="str">
            <v>A</v>
          </cell>
          <cell r="F610" t="str">
            <v>01</v>
          </cell>
          <cell r="G610" t="str">
            <v>10000</v>
          </cell>
          <cell r="H610" t="str">
            <v>96219384</v>
          </cell>
          <cell r="I610" t="str">
            <v>CAP-WIPER ARM</v>
          </cell>
          <cell r="K610">
            <v>2</v>
          </cell>
          <cell r="L610">
            <v>2</v>
          </cell>
          <cell r="M610" t="str">
            <v>2</v>
          </cell>
          <cell r="N610" t="str">
            <v>2</v>
          </cell>
          <cell r="Q610" t="str">
            <v>2</v>
          </cell>
          <cell r="R610" t="str">
            <v>2</v>
          </cell>
        </row>
        <row r="611">
          <cell r="D611" t="str">
            <v>CE580-</v>
          </cell>
          <cell r="E611" t="str">
            <v>A</v>
          </cell>
          <cell r="F611" t="str">
            <v>02</v>
          </cell>
          <cell r="G611" t="str">
            <v>01000</v>
          </cell>
          <cell r="H611" t="str">
            <v>96314773</v>
          </cell>
          <cell r="I611" t="str">
            <v>MOTOR A-WIPER,FRONT</v>
          </cell>
          <cell r="S611" t="str">
            <v>1</v>
          </cell>
          <cell r="T611" t="str">
            <v>1</v>
          </cell>
          <cell r="U611" t="str">
            <v>1</v>
          </cell>
          <cell r="V611" t="str">
            <v>1</v>
          </cell>
        </row>
        <row r="612">
          <cell r="D612" t="str">
            <v>CE580-</v>
          </cell>
          <cell r="E612" t="str">
            <v>A</v>
          </cell>
          <cell r="F612" t="str">
            <v>02</v>
          </cell>
          <cell r="G612" t="str">
            <v>02000</v>
          </cell>
          <cell r="H612" t="str">
            <v>96314777</v>
          </cell>
          <cell r="I612" t="str">
            <v>LINKAGE A-WIPER,FRONT,LHD</v>
          </cell>
          <cell r="S612" t="str">
            <v>1</v>
          </cell>
          <cell r="T612" t="str">
            <v>1</v>
          </cell>
          <cell r="U612" t="str">
            <v>1</v>
          </cell>
          <cell r="V612" t="str">
            <v>1</v>
          </cell>
        </row>
        <row r="613">
          <cell r="D613" t="str">
            <v>CE580-</v>
          </cell>
          <cell r="E613" t="str">
            <v>A</v>
          </cell>
          <cell r="F613" t="str">
            <v>02</v>
          </cell>
          <cell r="G613" t="str">
            <v>02500</v>
          </cell>
          <cell r="H613" t="str">
            <v>96380631</v>
          </cell>
          <cell r="I613" t="str">
            <v>ARM&amp;BLADE A-FRT WIPER, DR</v>
          </cell>
          <cell r="S613" t="str">
            <v>1</v>
          </cell>
          <cell r="T613" t="str">
            <v>1</v>
          </cell>
          <cell r="U613" t="str">
            <v>1</v>
          </cell>
          <cell r="V613" t="str">
            <v>1</v>
          </cell>
        </row>
        <row r="614">
          <cell r="D614" t="str">
            <v>CE580-</v>
          </cell>
          <cell r="E614" t="str">
            <v>A</v>
          </cell>
          <cell r="F614" t="str">
            <v>02</v>
          </cell>
          <cell r="G614" t="str">
            <v>04500</v>
          </cell>
          <cell r="H614" t="str">
            <v>96380632</v>
          </cell>
          <cell r="I614" t="str">
            <v>ARM&amp;BLADE A-FRT WIPER, PS</v>
          </cell>
          <cell r="S614" t="str">
            <v>1</v>
          </cell>
          <cell r="T614" t="str">
            <v>1</v>
          </cell>
          <cell r="U614" t="str">
            <v>1</v>
          </cell>
          <cell r="V614" t="str">
            <v>1</v>
          </cell>
        </row>
        <row r="615">
          <cell r="D615" t="str">
            <v>CE580-</v>
          </cell>
          <cell r="E615" t="str">
            <v>A</v>
          </cell>
          <cell r="F615" t="str">
            <v>02</v>
          </cell>
          <cell r="G615" t="str">
            <v>07000</v>
          </cell>
          <cell r="H615" t="str">
            <v>08316-25062</v>
          </cell>
          <cell r="I615" t="str">
            <v>NUT-HEXAGON FLANGE</v>
          </cell>
          <cell r="S615" t="str">
            <v>6</v>
          </cell>
          <cell r="T615" t="str">
            <v>6</v>
          </cell>
          <cell r="U615" t="str">
            <v>6</v>
          </cell>
          <cell r="V615" t="str">
            <v>6</v>
          </cell>
        </row>
        <row r="616">
          <cell r="D616" t="str">
            <v>CE580-</v>
          </cell>
          <cell r="E616" t="str">
            <v>A</v>
          </cell>
          <cell r="F616" t="str">
            <v>02</v>
          </cell>
          <cell r="G616" t="str">
            <v>08000</v>
          </cell>
          <cell r="H616" t="str">
            <v>09116-06039</v>
          </cell>
          <cell r="I616" t="str">
            <v>BOLT-W/WASHER</v>
          </cell>
          <cell r="S616" t="str">
            <v>4</v>
          </cell>
          <cell r="T616" t="str">
            <v>4</v>
          </cell>
          <cell r="U616" t="str">
            <v>4</v>
          </cell>
          <cell r="V616" t="str">
            <v>4</v>
          </cell>
        </row>
        <row r="617">
          <cell r="D617" t="str">
            <v>CE580-</v>
          </cell>
          <cell r="E617" t="str">
            <v>A</v>
          </cell>
          <cell r="F617" t="str">
            <v>02</v>
          </cell>
          <cell r="G617" t="str">
            <v>09000</v>
          </cell>
          <cell r="H617" t="str">
            <v>09159-08009</v>
          </cell>
          <cell r="I617" t="str">
            <v>NUT-HEXAGON FLANGE</v>
          </cell>
          <cell r="S617" t="str">
            <v>2</v>
          </cell>
          <cell r="T617" t="str">
            <v>2</v>
          </cell>
          <cell r="U617" t="str">
            <v>2</v>
          </cell>
          <cell r="V617" t="str">
            <v>2</v>
          </cell>
        </row>
        <row r="618">
          <cell r="D618" t="str">
            <v>CE580-</v>
          </cell>
          <cell r="E618" t="str">
            <v>A</v>
          </cell>
          <cell r="F618" t="str">
            <v>02</v>
          </cell>
          <cell r="G618" t="str">
            <v>10000</v>
          </cell>
          <cell r="H618" t="str">
            <v>96219384</v>
          </cell>
          <cell r="I618" t="str">
            <v>CAP-WIPER ARM</v>
          </cell>
          <cell r="S618" t="str">
            <v>2</v>
          </cell>
          <cell r="T618" t="str">
            <v>2</v>
          </cell>
          <cell r="U618" t="str">
            <v>2</v>
          </cell>
          <cell r="V618" t="str">
            <v>2</v>
          </cell>
        </row>
        <row r="619">
          <cell r="D619" t="str">
            <v>CE600-</v>
          </cell>
          <cell r="E619" t="str">
            <v>A</v>
          </cell>
          <cell r="F619" t="str">
            <v>11</v>
          </cell>
          <cell r="G619" t="str">
            <v>09000</v>
          </cell>
          <cell r="H619" t="str">
            <v>96323481</v>
          </cell>
          <cell r="I619" t="str">
            <v>RESERVOIR A1-WASHER,SX</v>
          </cell>
          <cell r="K619">
            <v>1</v>
          </cell>
          <cell r="M619" t="str">
            <v>1</v>
          </cell>
          <cell r="Q619" t="str">
            <v>1</v>
          </cell>
          <cell r="S619" t="str">
            <v>1</v>
          </cell>
          <cell r="T619" t="str">
            <v>1</v>
          </cell>
          <cell r="U619" t="str">
            <v>1</v>
          </cell>
          <cell r="V619" t="str">
            <v>1</v>
          </cell>
        </row>
        <row r="620">
          <cell r="D620" t="str">
            <v>CE600-</v>
          </cell>
          <cell r="E620" t="str">
            <v>A</v>
          </cell>
          <cell r="F620" t="str">
            <v>11</v>
          </cell>
          <cell r="G620" t="str">
            <v>14000</v>
          </cell>
          <cell r="H620" t="str">
            <v>09116-06017</v>
          </cell>
          <cell r="I620" t="str">
            <v>BOLT-W/WASHER</v>
          </cell>
          <cell r="K620">
            <v>3</v>
          </cell>
          <cell r="M620" t="str">
            <v>3</v>
          </cell>
          <cell r="Q620" t="str">
            <v>3</v>
          </cell>
          <cell r="S620" t="str">
            <v>3</v>
          </cell>
          <cell r="T620" t="str">
            <v>3</v>
          </cell>
          <cell r="U620" t="str">
            <v>3</v>
          </cell>
          <cell r="V620" t="str">
            <v>3</v>
          </cell>
        </row>
        <row r="621">
          <cell r="D621" t="str">
            <v>CE600-</v>
          </cell>
          <cell r="E621" t="str">
            <v>A</v>
          </cell>
          <cell r="F621" t="str">
            <v>11</v>
          </cell>
          <cell r="G621" t="str">
            <v>15000</v>
          </cell>
          <cell r="H621" t="str">
            <v>01114-06162</v>
          </cell>
          <cell r="I621" t="str">
            <v>BOLT-HEXAGON</v>
          </cell>
          <cell r="K621">
            <v>1</v>
          </cell>
          <cell r="M621" t="str">
            <v>1</v>
          </cell>
          <cell r="Q621" t="str">
            <v>1</v>
          </cell>
          <cell r="S621" t="str">
            <v>1</v>
          </cell>
          <cell r="T621" t="str">
            <v>1</v>
          </cell>
          <cell r="U621" t="str">
            <v>1</v>
          </cell>
          <cell r="V621" t="str">
            <v>1</v>
          </cell>
        </row>
        <row r="622">
          <cell r="D622" t="str">
            <v>CE600-</v>
          </cell>
          <cell r="E622" t="str">
            <v>A</v>
          </cell>
          <cell r="F622" t="str">
            <v>11</v>
          </cell>
          <cell r="G622" t="str">
            <v>16000</v>
          </cell>
          <cell r="H622" t="str">
            <v>96318300</v>
          </cell>
          <cell r="I622" t="str">
            <v>FUNNEL A-WASHER</v>
          </cell>
          <cell r="K622">
            <v>1</v>
          </cell>
          <cell r="M622" t="str">
            <v>1</v>
          </cell>
          <cell r="Q622" t="str">
            <v>1</v>
          </cell>
          <cell r="S622" t="str">
            <v>1</v>
          </cell>
          <cell r="T622" t="str">
            <v>1</v>
          </cell>
          <cell r="U622" t="str">
            <v>1</v>
          </cell>
          <cell r="V622" t="str">
            <v>1</v>
          </cell>
        </row>
        <row r="623">
          <cell r="D623" t="str">
            <v>CE600-</v>
          </cell>
          <cell r="E623" t="str">
            <v>A</v>
          </cell>
          <cell r="F623" t="str">
            <v>12</v>
          </cell>
          <cell r="G623" t="str">
            <v>10000</v>
          </cell>
          <cell r="H623" t="str">
            <v>96323482</v>
          </cell>
          <cell r="I623" t="str">
            <v>RESERVOIR A2-WASHER,SX</v>
          </cell>
          <cell r="L623">
            <v>1</v>
          </cell>
          <cell r="N623" t="str">
            <v>1</v>
          </cell>
          <cell r="R623" t="str">
            <v>1</v>
          </cell>
        </row>
        <row r="624">
          <cell r="D624" t="str">
            <v>CE600-</v>
          </cell>
          <cell r="E624" t="str">
            <v>A</v>
          </cell>
          <cell r="F624" t="str">
            <v>12</v>
          </cell>
          <cell r="G624" t="str">
            <v>18000</v>
          </cell>
          <cell r="H624" t="str">
            <v>09116-06017</v>
          </cell>
          <cell r="I624" t="str">
            <v>BOLT-W/WASHER</v>
          </cell>
          <cell r="L624">
            <v>3</v>
          </cell>
          <cell r="N624" t="str">
            <v>3</v>
          </cell>
          <cell r="R624" t="str">
            <v>3</v>
          </cell>
        </row>
        <row r="625">
          <cell r="D625" t="str">
            <v>CE600-</v>
          </cell>
          <cell r="E625" t="str">
            <v>A</v>
          </cell>
          <cell r="F625" t="str">
            <v>12</v>
          </cell>
          <cell r="G625" t="str">
            <v>19000</v>
          </cell>
          <cell r="H625" t="str">
            <v>01114-06162</v>
          </cell>
          <cell r="I625" t="str">
            <v>BOLT-HEXAGON</v>
          </cell>
          <cell r="L625">
            <v>1</v>
          </cell>
          <cell r="N625" t="str">
            <v>1</v>
          </cell>
          <cell r="R625" t="str">
            <v>1</v>
          </cell>
        </row>
        <row r="626">
          <cell r="D626" t="str">
            <v>CE600-</v>
          </cell>
          <cell r="E626" t="str">
            <v>A</v>
          </cell>
          <cell r="F626" t="str">
            <v>12</v>
          </cell>
          <cell r="G626" t="str">
            <v>20000</v>
          </cell>
          <cell r="H626" t="str">
            <v>96318300</v>
          </cell>
          <cell r="I626" t="str">
            <v>FUNNEL A-WASHER</v>
          </cell>
          <cell r="L626">
            <v>1</v>
          </cell>
          <cell r="N626" t="str">
            <v>1</v>
          </cell>
          <cell r="R626" t="str">
            <v>1</v>
          </cell>
        </row>
        <row r="627">
          <cell r="D627" t="str">
            <v>CE600-</v>
          </cell>
          <cell r="E627" t="str">
            <v>A</v>
          </cell>
          <cell r="F627" t="str">
            <v>12</v>
          </cell>
          <cell r="G627" t="str">
            <v>25000</v>
          </cell>
          <cell r="H627" t="str">
            <v>96320724</v>
          </cell>
          <cell r="I627" t="str">
            <v>NOZZLE A-REAR WASH</v>
          </cell>
          <cell r="L627">
            <v>1</v>
          </cell>
          <cell r="N627" t="str">
            <v>1</v>
          </cell>
          <cell r="R627" t="str">
            <v>1</v>
          </cell>
        </row>
        <row r="628">
          <cell r="D628" t="str">
            <v>CE605-</v>
          </cell>
          <cell r="E628" t="str">
            <v>A</v>
          </cell>
          <cell r="F628" t="str">
            <v>01</v>
          </cell>
          <cell r="G628" t="str">
            <v>02000</v>
          </cell>
          <cell r="H628" t="str">
            <v>90197915</v>
          </cell>
          <cell r="I628" t="str">
            <v>NOZZLE-FRONT</v>
          </cell>
          <cell r="K628">
            <v>2</v>
          </cell>
          <cell r="L628">
            <v>2</v>
          </cell>
          <cell r="M628" t="str">
            <v>2</v>
          </cell>
          <cell r="N628">
            <v>2</v>
          </cell>
          <cell r="Q628" t="str">
            <v>2</v>
          </cell>
          <cell r="R628">
            <v>2</v>
          </cell>
          <cell r="S628" t="str">
            <v>2</v>
          </cell>
          <cell r="T628" t="str">
            <v>2</v>
          </cell>
          <cell r="U628" t="str">
            <v>2</v>
          </cell>
          <cell r="V628" t="str">
            <v>2</v>
          </cell>
        </row>
        <row r="629">
          <cell r="D629" t="str">
            <v>CE605-</v>
          </cell>
          <cell r="E629" t="str">
            <v>A</v>
          </cell>
          <cell r="F629" t="str">
            <v>01</v>
          </cell>
          <cell r="G629" t="str">
            <v>03000</v>
          </cell>
          <cell r="H629" t="str">
            <v>96314789</v>
          </cell>
          <cell r="I629" t="str">
            <v>HOSE A-COWL</v>
          </cell>
          <cell r="K629">
            <v>1</v>
          </cell>
          <cell r="L629">
            <v>1</v>
          </cell>
          <cell r="M629" t="str">
            <v>1</v>
          </cell>
          <cell r="N629">
            <v>1</v>
          </cell>
          <cell r="Q629" t="str">
            <v>1</v>
          </cell>
          <cell r="R629">
            <v>1</v>
          </cell>
          <cell r="S629" t="str">
            <v>1</v>
          </cell>
          <cell r="T629" t="str">
            <v>1</v>
          </cell>
          <cell r="U629" t="str">
            <v>1</v>
          </cell>
          <cell r="V629" t="str">
            <v>1</v>
          </cell>
        </row>
        <row r="630">
          <cell r="D630" t="str">
            <v>CE605-</v>
          </cell>
          <cell r="E630" t="str">
            <v>A</v>
          </cell>
          <cell r="F630" t="str">
            <v>01</v>
          </cell>
          <cell r="G630" t="str">
            <v>11000</v>
          </cell>
          <cell r="H630" t="str">
            <v>96259321</v>
          </cell>
          <cell r="I630" t="str">
            <v>COWL A</v>
          </cell>
          <cell r="K630">
            <v>1</v>
          </cell>
          <cell r="L630">
            <v>1</v>
          </cell>
          <cell r="M630" t="str">
            <v>1</v>
          </cell>
          <cell r="N630" t="str">
            <v>1</v>
          </cell>
          <cell r="Q630" t="str">
            <v>1</v>
          </cell>
          <cell r="R630" t="str">
            <v>1</v>
          </cell>
        </row>
        <row r="631">
          <cell r="D631" t="str">
            <v>CE605-</v>
          </cell>
          <cell r="E631" t="str">
            <v>A</v>
          </cell>
          <cell r="F631" t="str">
            <v>01</v>
          </cell>
          <cell r="G631" t="str">
            <v>12000</v>
          </cell>
          <cell r="H631" t="str">
            <v>09148-04003</v>
          </cell>
          <cell r="I631" t="str">
            <v>NUT-SPEED</v>
          </cell>
          <cell r="K631">
            <v>5</v>
          </cell>
          <cell r="L631">
            <v>5</v>
          </cell>
          <cell r="M631" t="str">
            <v>5</v>
          </cell>
          <cell r="N631" t="str">
            <v>5</v>
          </cell>
          <cell r="Q631" t="str">
            <v>5</v>
          </cell>
          <cell r="R631" t="str">
            <v>5</v>
          </cell>
        </row>
        <row r="632">
          <cell r="D632" t="str">
            <v>CE605-</v>
          </cell>
          <cell r="E632" t="str">
            <v>A</v>
          </cell>
          <cell r="F632" t="str">
            <v>01</v>
          </cell>
          <cell r="G632" t="str">
            <v>13000</v>
          </cell>
          <cell r="H632" t="str">
            <v>03140-42133</v>
          </cell>
          <cell r="I632" t="str">
            <v>SCREW-TAPPING</v>
          </cell>
          <cell r="K632">
            <v>5</v>
          </cell>
          <cell r="L632">
            <v>5</v>
          </cell>
          <cell r="M632" t="str">
            <v>5</v>
          </cell>
          <cell r="N632" t="str">
            <v>5</v>
          </cell>
          <cell r="Q632" t="str">
            <v>5</v>
          </cell>
          <cell r="R632" t="str">
            <v>5</v>
          </cell>
        </row>
        <row r="633">
          <cell r="D633" t="str">
            <v>CE605-</v>
          </cell>
          <cell r="E633" t="str">
            <v>A</v>
          </cell>
          <cell r="F633" t="str">
            <v>01</v>
          </cell>
          <cell r="G633" t="str">
            <v>14000</v>
          </cell>
          <cell r="H633" t="str">
            <v>96320156</v>
          </cell>
          <cell r="I633" t="str">
            <v>CAP-COWL</v>
          </cell>
          <cell r="K633">
            <v>5</v>
          </cell>
          <cell r="L633">
            <v>5</v>
          </cell>
          <cell r="M633" t="str">
            <v>5</v>
          </cell>
          <cell r="N633" t="str">
            <v>5</v>
          </cell>
          <cell r="Q633" t="str">
            <v>5</v>
          </cell>
          <cell r="R633" t="str">
            <v>5</v>
          </cell>
        </row>
        <row r="634">
          <cell r="D634" t="str">
            <v>CE605-</v>
          </cell>
          <cell r="E634" t="str">
            <v>A</v>
          </cell>
          <cell r="F634" t="str">
            <v>01</v>
          </cell>
          <cell r="G634" t="str">
            <v>15000</v>
          </cell>
          <cell r="H634" t="str">
            <v>03160-42132</v>
          </cell>
          <cell r="I634" t="str">
            <v>SCREW-TAPPING</v>
          </cell>
          <cell r="K634">
            <v>4</v>
          </cell>
          <cell r="L634">
            <v>4</v>
          </cell>
          <cell r="M634" t="str">
            <v>4</v>
          </cell>
          <cell r="N634" t="str">
            <v>4</v>
          </cell>
          <cell r="Q634" t="str">
            <v>4</v>
          </cell>
          <cell r="R634" t="str">
            <v>4</v>
          </cell>
        </row>
        <row r="635">
          <cell r="D635" t="str">
            <v>CE605-</v>
          </cell>
          <cell r="E635" t="str">
            <v>A</v>
          </cell>
          <cell r="F635" t="str">
            <v>01</v>
          </cell>
          <cell r="G635" t="str">
            <v>16000</v>
          </cell>
          <cell r="H635" t="str">
            <v>09148-03007</v>
          </cell>
          <cell r="I635" t="str">
            <v>NUT-SPEED</v>
          </cell>
          <cell r="K635">
            <v>4</v>
          </cell>
          <cell r="L635">
            <v>4</v>
          </cell>
          <cell r="M635" t="str">
            <v>4</v>
          </cell>
          <cell r="N635" t="str">
            <v>4</v>
          </cell>
          <cell r="Q635" t="str">
            <v>4</v>
          </cell>
          <cell r="R635" t="str">
            <v>4</v>
          </cell>
        </row>
        <row r="636">
          <cell r="D636" t="str">
            <v>CE605-</v>
          </cell>
          <cell r="E636" t="str">
            <v>A</v>
          </cell>
          <cell r="F636" t="str">
            <v>02</v>
          </cell>
          <cell r="G636" t="str">
            <v>02000</v>
          </cell>
          <cell r="H636" t="str">
            <v>90197915</v>
          </cell>
          <cell r="I636" t="str">
            <v>NOZZLE-FRONT</v>
          </cell>
          <cell r="S636" t="str">
            <v>2</v>
          </cell>
          <cell r="T636" t="str">
            <v>2</v>
          </cell>
          <cell r="U636" t="str">
            <v>2</v>
          </cell>
          <cell r="V636" t="str">
            <v>2</v>
          </cell>
        </row>
        <row r="637">
          <cell r="D637" t="str">
            <v>CE605-</v>
          </cell>
          <cell r="E637" t="str">
            <v>A</v>
          </cell>
          <cell r="F637" t="str">
            <v>02</v>
          </cell>
          <cell r="G637" t="str">
            <v>03000</v>
          </cell>
          <cell r="H637" t="str">
            <v>96314789</v>
          </cell>
          <cell r="I637" t="str">
            <v>HOSE A-COWL</v>
          </cell>
          <cell r="S637" t="str">
            <v>1</v>
          </cell>
          <cell r="T637" t="str">
            <v>1</v>
          </cell>
          <cell r="U637" t="str">
            <v>1</v>
          </cell>
          <cell r="V637" t="str">
            <v>1</v>
          </cell>
        </row>
        <row r="638">
          <cell r="D638" t="str">
            <v>CE605-</v>
          </cell>
          <cell r="E638" t="str">
            <v>A</v>
          </cell>
          <cell r="F638" t="str">
            <v>02</v>
          </cell>
          <cell r="G638" t="str">
            <v>11000</v>
          </cell>
          <cell r="H638" t="str">
            <v>96259322</v>
          </cell>
          <cell r="I638" t="str">
            <v>COWL A</v>
          </cell>
          <cell r="S638" t="str">
            <v>1</v>
          </cell>
          <cell r="T638" t="str">
            <v>1</v>
          </cell>
          <cell r="U638" t="str">
            <v>1</v>
          </cell>
          <cell r="V638" t="str">
            <v>1</v>
          </cell>
        </row>
        <row r="639">
          <cell r="D639" t="str">
            <v>CE605-</v>
          </cell>
          <cell r="E639" t="str">
            <v>A</v>
          </cell>
          <cell r="F639" t="str">
            <v>02</v>
          </cell>
          <cell r="G639" t="str">
            <v>12000</v>
          </cell>
          <cell r="H639" t="str">
            <v>09148-04003</v>
          </cell>
          <cell r="I639" t="str">
            <v>NUT-SPEED</v>
          </cell>
          <cell r="S639" t="str">
            <v>5</v>
          </cell>
          <cell r="T639" t="str">
            <v>5</v>
          </cell>
          <cell r="U639" t="str">
            <v>5</v>
          </cell>
          <cell r="V639" t="str">
            <v>5</v>
          </cell>
        </row>
        <row r="640">
          <cell r="D640" t="str">
            <v>CE605-</v>
          </cell>
          <cell r="E640" t="str">
            <v>A</v>
          </cell>
          <cell r="F640" t="str">
            <v>02</v>
          </cell>
          <cell r="G640" t="str">
            <v>13000</v>
          </cell>
          <cell r="H640" t="str">
            <v>03140-42133</v>
          </cell>
          <cell r="I640" t="str">
            <v>SCREW-TAPPING</v>
          </cell>
          <cell r="S640" t="str">
            <v>5</v>
          </cell>
          <cell r="T640" t="str">
            <v>5</v>
          </cell>
          <cell r="U640" t="str">
            <v>5</v>
          </cell>
          <cell r="V640" t="str">
            <v>5</v>
          </cell>
        </row>
        <row r="641">
          <cell r="D641" t="str">
            <v>CE605-</v>
          </cell>
          <cell r="E641" t="str">
            <v>A</v>
          </cell>
          <cell r="F641" t="str">
            <v>02</v>
          </cell>
          <cell r="G641" t="str">
            <v>14000</v>
          </cell>
          <cell r="H641" t="str">
            <v>96320156</v>
          </cell>
          <cell r="I641" t="str">
            <v>CAP-COWL</v>
          </cell>
          <cell r="S641" t="str">
            <v>5</v>
          </cell>
          <cell r="T641" t="str">
            <v>5</v>
          </cell>
          <cell r="U641" t="str">
            <v>5</v>
          </cell>
          <cell r="V641" t="str">
            <v>5</v>
          </cell>
        </row>
        <row r="642">
          <cell r="D642" t="str">
            <v>CE605-</v>
          </cell>
          <cell r="E642" t="str">
            <v>A</v>
          </cell>
          <cell r="F642" t="str">
            <v>02</v>
          </cell>
          <cell r="G642" t="str">
            <v>15000</v>
          </cell>
          <cell r="H642" t="str">
            <v>03160-42132</v>
          </cell>
          <cell r="I642" t="str">
            <v>SCREW-TAPPING</v>
          </cell>
          <cell r="S642" t="str">
            <v>4</v>
          </cell>
          <cell r="T642" t="str">
            <v>4</v>
          </cell>
          <cell r="U642" t="str">
            <v>4</v>
          </cell>
          <cell r="V642" t="str">
            <v>4</v>
          </cell>
        </row>
        <row r="643">
          <cell r="D643" t="str">
            <v>CE605-</v>
          </cell>
          <cell r="E643" t="str">
            <v>A</v>
          </cell>
          <cell r="F643" t="str">
            <v>02</v>
          </cell>
          <cell r="G643" t="str">
            <v>16000</v>
          </cell>
          <cell r="H643" t="str">
            <v>09148-03007</v>
          </cell>
          <cell r="I643" t="str">
            <v>NUT-SPEED</v>
          </cell>
          <cell r="S643" t="str">
            <v>4</v>
          </cell>
          <cell r="T643" t="str">
            <v>4</v>
          </cell>
          <cell r="U643" t="str">
            <v>4</v>
          </cell>
          <cell r="V643" t="str">
            <v>4</v>
          </cell>
        </row>
        <row r="644">
          <cell r="D644" t="str">
            <v>CE610-</v>
          </cell>
          <cell r="E644" t="str">
            <v>A</v>
          </cell>
          <cell r="F644" t="str">
            <v>01</v>
          </cell>
          <cell r="G644" t="str">
            <v>01000</v>
          </cell>
          <cell r="H644" t="str">
            <v>96317807</v>
          </cell>
          <cell r="I644" t="str">
            <v>MOTOR A-REAR WIPER</v>
          </cell>
          <cell r="L644">
            <v>1</v>
          </cell>
          <cell r="N644" t="str">
            <v>1</v>
          </cell>
          <cell r="R644" t="str">
            <v>1</v>
          </cell>
        </row>
        <row r="645">
          <cell r="D645" t="str">
            <v>CE610-</v>
          </cell>
          <cell r="E645" t="str">
            <v>A</v>
          </cell>
          <cell r="F645" t="str">
            <v>01</v>
          </cell>
          <cell r="G645" t="str">
            <v>01500</v>
          </cell>
          <cell r="H645" t="str">
            <v>96380633</v>
          </cell>
          <cell r="I645" t="str">
            <v>ARM&amp;BLADE A-RR WIPER</v>
          </cell>
          <cell r="L645">
            <v>1</v>
          </cell>
          <cell r="N645" t="str">
            <v>1</v>
          </cell>
          <cell r="R645" t="str">
            <v>1</v>
          </cell>
        </row>
        <row r="646">
          <cell r="D646" t="str">
            <v>CE610-</v>
          </cell>
          <cell r="E646" t="str">
            <v>A</v>
          </cell>
          <cell r="F646" t="str">
            <v>01</v>
          </cell>
          <cell r="G646" t="str">
            <v>04000</v>
          </cell>
          <cell r="H646" t="str">
            <v>08316-25062</v>
          </cell>
          <cell r="I646" t="str">
            <v>NUT-HEXAGON FLANGE</v>
          </cell>
          <cell r="L646">
            <v>1</v>
          </cell>
          <cell r="N646" t="str">
            <v>1</v>
          </cell>
          <cell r="R646" t="str">
            <v>1</v>
          </cell>
        </row>
        <row r="647">
          <cell r="D647" t="str">
            <v>CE610-</v>
          </cell>
          <cell r="E647" t="str">
            <v>A</v>
          </cell>
          <cell r="F647" t="str">
            <v>01</v>
          </cell>
          <cell r="G647" t="str">
            <v>05000</v>
          </cell>
          <cell r="H647" t="str">
            <v>02146-06100-000</v>
          </cell>
          <cell r="I647" t="str">
            <v>SCREW-CR MACHINE</v>
          </cell>
          <cell r="L647">
            <v>3</v>
          </cell>
          <cell r="N647" t="str">
            <v>3</v>
          </cell>
          <cell r="R647" t="str">
            <v>3</v>
          </cell>
        </row>
        <row r="648">
          <cell r="D648" t="str">
            <v>CE610-</v>
          </cell>
          <cell r="E648" t="str">
            <v>A</v>
          </cell>
          <cell r="F648" t="str">
            <v>01</v>
          </cell>
          <cell r="G648" t="str">
            <v>07000</v>
          </cell>
          <cell r="H648" t="str">
            <v>96320730</v>
          </cell>
          <cell r="I648" t="str">
            <v>GROMMET-PIVOT</v>
          </cell>
          <cell r="L648">
            <v>1</v>
          </cell>
          <cell r="N648" t="str">
            <v>1</v>
          </cell>
          <cell r="R648" t="str">
            <v>1</v>
          </cell>
        </row>
        <row r="649">
          <cell r="D649" t="str">
            <v>CE610-</v>
          </cell>
          <cell r="E649" t="str">
            <v>A</v>
          </cell>
          <cell r="F649" t="str">
            <v>01</v>
          </cell>
          <cell r="G649" t="str">
            <v>08000</v>
          </cell>
          <cell r="H649" t="str">
            <v>96320706</v>
          </cell>
          <cell r="I649" t="str">
            <v>CONNECTOR-PIVOT,GROMMET</v>
          </cell>
          <cell r="L649">
            <v>1</v>
          </cell>
          <cell r="N649" t="str">
            <v>1</v>
          </cell>
          <cell r="R649" t="str">
            <v>1</v>
          </cell>
        </row>
        <row r="650">
          <cell r="D650" t="str">
            <v>CE610-</v>
          </cell>
          <cell r="E650" t="str">
            <v>A</v>
          </cell>
          <cell r="F650" t="str">
            <v>01</v>
          </cell>
          <cell r="G650" t="str">
            <v>09000</v>
          </cell>
          <cell r="H650" t="str">
            <v>96256068</v>
          </cell>
          <cell r="I650" t="str">
            <v>HOSE-PIVOT GROMMET</v>
          </cell>
          <cell r="L650">
            <v>1</v>
          </cell>
          <cell r="N650" t="str">
            <v>1</v>
          </cell>
          <cell r="R650" t="str">
            <v>1</v>
          </cell>
        </row>
        <row r="651">
          <cell r="D651" t="str">
            <v>CE630-</v>
          </cell>
          <cell r="E651" t="str">
            <v>A</v>
          </cell>
          <cell r="F651" t="str">
            <v>01</v>
          </cell>
          <cell r="G651" t="str">
            <v>01000</v>
          </cell>
          <cell r="H651" t="str">
            <v>38500A83002-000</v>
          </cell>
          <cell r="I651" t="str">
            <v>HORN A-80</v>
          </cell>
          <cell r="Q651" t="str">
            <v>1</v>
          </cell>
          <cell r="R651" t="str">
            <v>1</v>
          </cell>
          <cell r="S651" t="str">
            <v>1</v>
          </cell>
          <cell r="T651" t="str">
            <v>1</v>
          </cell>
          <cell r="U651" t="str">
            <v>1</v>
          </cell>
          <cell r="V651" t="str">
            <v>1</v>
          </cell>
          <cell r="Y651" t="str">
            <v>SKD</v>
          </cell>
        </row>
        <row r="652">
          <cell r="B652" t="str">
            <v>O</v>
          </cell>
          <cell r="C652" t="str">
            <v>O</v>
          </cell>
          <cell r="D652" t="str">
            <v>CE630-</v>
          </cell>
          <cell r="E652" t="str">
            <v>A</v>
          </cell>
          <cell r="F652" t="str">
            <v>01</v>
          </cell>
          <cell r="G652" t="str">
            <v>02000</v>
          </cell>
          <cell r="H652" t="str">
            <v>01137-08162</v>
          </cell>
          <cell r="I652" t="str">
            <v>BOLT-HEXAGON</v>
          </cell>
          <cell r="Q652" t="str">
            <v>1</v>
          </cell>
          <cell r="R652" t="str">
            <v>1</v>
          </cell>
          <cell r="S652" t="str">
            <v>1</v>
          </cell>
          <cell r="T652" t="str">
            <v>1</v>
          </cell>
          <cell r="U652" t="str">
            <v>1</v>
          </cell>
          <cell r="V652" t="str">
            <v>1</v>
          </cell>
          <cell r="Y652" t="str">
            <v>SKD</v>
          </cell>
        </row>
        <row r="653">
          <cell r="B653" t="str">
            <v>N</v>
          </cell>
          <cell r="C653" t="str">
            <v>X</v>
          </cell>
          <cell r="D653" t="str">
            <v>CE630-</v>
          </cell>
          <cell r="E653" t="str">
            <v>A</v>
          </cell>
          <cell r="F653" t="str">
            <v>01</v>
          </cell>
          <cell r="G653" t="str">
            <v>02000</v>
          </cell>
          <cell r="H653" t="str">
            <v>01147-08162</v>
          </cell>
          <cell r="I653" t="str">
            <v>BOLT-HEXAGON</v>
          </cell>
          <cell r="Q653" t="str">
            <v>1</v>
          </cell>
          <cell r="R653" t="str">
            <v>1</v>
          </cell>
          <cell r="S653" t="str">
            <v>1</v>
          </cell>
          <cell r="T653" t="str">
            <v>1</v>
          </cell>
          <cell r="U653" t="str">
            <v>1</v>
          </cell>
          <cell r="V653" t="str">
            <v>1</v>
          </cell>
          <cell r="Y653" t="str">
            <v>SKD</v>
          </cell>
        </row>
        <row r="654">
          <cell r="D654" t="str">
            <v>CE630-</v>
          </cell>
          <cell r="E654" t="str">
            <v>A</v>
          </cell>
          <cell r="F654" t="str">
            <v>02</v>
          </cell>
          <cell r="G654" t="str">
            <v>01000</v>
          </cell>
          <cell r="H654" t="str">
            <v>96279424</v>
          </cell>
          <cell r="I654" t="str">
            <v>HORN A-EXPORT(90)</v>
          </cell>
          <cell r="K654">
            <v>1</v>
          </cell>
          <cell r="L654">
            <v>1</v>
          </cell>
          <cell r="M654" t="str">
            <v>1</v>
          </cell>
          <cell r="N654" t="str">
            <v>1</v>
          </cell>
        </row>
        <row r="655">
          <cell r="B655" t="str">
            <v>O</v>
          </cell>
          <cell r="C655" t="str">
            <v>O</v>
          </cell>
          <cell r="D655" t="str">
            <v>CE630-</v>
          </cell>
          <cell r="E655" t="str">
            <v>A</v>
          </cell>
          <cell r="F655" t="str">
            <v>02</v>
          </cell>
          <cell r="G655" t="str">
            <v>02000</v>
          </cell>
          <cell r="H655" t="str">
            <v>01137-08162</v>
          </cell>
          <cell r="I655" t="str">
            <v>BOLT-HEXAGON</v>
          </cell>
          <cell r="K655">
            <v>1</v>
          </cell>
          <cell r="L655">
            <v>1</v>
          </cell>
          <cell r="M655" t="str">
            <v>1</v>
          </cell>
          <cell r="N655" t="str">
            <v>1</v>
          </cell>
        </row>
        <row r="656">
          <cell r="B656" t="str">
            <v>N</v>
          </cell>
          <cell r="C656" t="str">
            <v>X</v>
          </cell>
          <cell r="D656" t="str">
            <v>CE630-</v>
          </cell>
          <cell r="E656" t="str">
            <v>A</v>
          </cell>
          <cell r="F656" t="str">
            <v>02</v>
          </cell>
          <cell r="G656" t="str">
            <v>02000</v>
          </cell>
          <cell r="H656" t="str">
            <v>01147-08162</v>
          </cell>
          <cell r="I656" t="str">
            <v>BOLT-HEXAGON</v>
          </cell>
          <cell r="K656">
            <v>1</v>
          </cell>
          <cell r="L656">
            <v>1</v>
          </cell>
          <cell r="M656" t="str">
            <v>1</v>
          </cell>
          <cell r="N656" t="str">
            <v>1</v>
          </cell>
        </row>
        <row r="657">
          <cell r="D657" t="str">
            <v>CE630-</v>
          </cell>
          <cell r="E657" t="str">
            <v>A</v>
          </cell>
          <cell r="F657" t="str">
            <v>05</v>
          </cell>
          <cell r="G657" t="str">
            <v>01000</v>
          </cell>
          <cell r="H657" t="str">
            <v>96169689</v>
          </cell>
          <cell r="I657" t="str">
            <v>HORN A-80.INDIA</v>
          </cell>
          <cell r="S657" t="str">
            <v>1</v>
          </cell>
          <cell r="T657" t="str">
            <v>1</v>
          </cell>
          <cell r="U657" t="str">
            <v>1</v>
          </cell>
          <cell r="V657" t="str">
            <v>1</v>
          </cell>
          <cell r="Y657" t="str">
            <v>CKD</v>
          </cell>
        </row>
        <row r="658">
          <cell r="D658" t="str">
            <v>CE630-</v>
          </cell>
          <cell r="E658" t="str">
            <v>A</v>
          </cell>
          <cell r="F658" t="str">
            <v>05</v>
          </cell>
          <cell r="G658" t="str">
            <v>02000</v>
          </cell>
          <cell r="H658" t="str">
            <v>01137-08164</v>
          </cell>
          <cell r="I658" t="str">
            <v>BOLT-HEXAGON</v>
          </cell>
          <cell r="S658" t="str">
            <v>1</v>
          </cell>
          <cell r="T658" t="str">
            <v>1</v>
          </cell>
          <cell r="U658" t="str">
            <v>1</v>
          </cell>
          <cell r="V658" t="str">
            <v>1</v>
          </cell>
          <cell r="Y658" t="str">
            <v>CKD</v>
          </cell>
        </row>
        <row r="659">
          <cell r="D659" t="str">
            <v>CE655-</v>
          </cell>
          <cell r="E659" t="str">
            <v>A</v>
          </cell>
          <cell r="F659" t="str">
            <v>01</v>
          </cell>
          <cell r="G659" t="str">
            <v>01000</v>
          </cell>
          <cell r="H659" t="str">
            <v>96312545</v>
          </cell>
          <cell r="I659" t="str">
            <v>RELAY-TURN SIGNAL</v>
          </cell>
          <cell r="K659">
            <v>1</v>
          </cell>
          <cell r="L659">
            <v>1</v>
          </cell>
          <cell r="M659" t="str">
            <v>1</v>
          </cell>
          <cell r="N659" t="str">
            <v>1</v>
          </cell>
          <cell r="Q659" t="str">
            <v>1</v>
          </cell>
          <cell r="R659" t="str">
            <v>1</v>
          </cell>
          <cell r="S659" t="str">
            <v>1</v>
          </cell>
          <cell r="T659" t="str">
            <v>1</v>
          </cell>
          <cell r="U659" t="str">
            <v>1</v>
          </cell>
          <cell r="V659" t="str">
            <v>1</v>
          </cell>
        </row>
        <row r="660">
          <cell r="D660" t="str">
            <v>CE655-</v>
          </cell>
          <cell r="E660" t="str">
            <v>A</v>
          </cell>
          <cell r="F660" t="str">
            <v>01</v>
          </cell>
          <cell r="G660" t="str">
            <v>02000</v>
          </cell>
          <cell r="H660" t="str">
            <v>90229206</v>
          </cell>
          <cell r="I660" t="str">
            <v>RELAY A-SIDE LAMP</v>
          </cell>
          <cell r="K660">
            <v>1</v>
          </cell>
          <cell r="L660">
            <v>1</v>
          </cell>
          <cell r="M660" t="str">
            <v>1</v>
          </cell>
          <cell r="N660" t="str">
            <v>1</v>
          </cell>
          <cell r="Q660" t="str">
            <v>1</v>
          </cell>
          <cell r="R660" t="str">
            <v>1</v>
          </cell>
          <cell r="S660" t="str">
            <v>1</v>
          </cell>
          <cell r="T660" t="str">
            <v>1</v>
          </cell>
          <cell r="U660" t="str">
            <v>1</v>
          </cell>
          <cell r="V660" t="str">
            <v>1</v>
          </cell>
        </row>
        <row r="661">
          <cell r="D661" t="str">
            <v>CE655-</v>
          </cell>
          <cell r="E661" t="str">
            <v>A</v>
          </cell>
          <cell r="F661" t="str">
            <v>01</v>
          </cell>
          <cell r="G661" t="str">
            <v>03000</v>
          </cell>
          <cell r="H661" t="str">
            <v>90229206</v>
          </cell>
          <cell r="I661" t="str">
            <v>RELAY A-COOLING FAN(LOW)</v>
          </cell>
          <cell r="K661">
            <v>1</v>
          </cell>
          <cell r="L661">
            <v>1</v>
          </cell>
          <cell r="M661" t="str">
            <v>1</v>
          </cell>
          <cell r="N661" t="str">
            <v>1</v>
          </cell>
          <cell r="Q661" t="str">
            <v>1</v>
          </cell>
          <cell r="R661" t="str">
            <v>1</v>
          </cell>
          <cell r="S661" t="str">
            <v>1</v>
          </cell>
          <cell r="T661" t="str">
            <v>1</v>
          </cell>
          <cell r="U661" t="str">
            <v>1</v>
          </cell>
          <cell r="V661" t="str">
            <v>1</v>
          </cell>
        </row>
        <row r="662">
          <cell r="D662" t="str">
            <v>CE655-</v>
          </cell>
          <cell r="E662" t="str">
            <v>A</v>
          </cell>
          <cell r="F662" t="str">
            <v>01</v>
          </cell>
          <cell r="G662" t="str">
            <v>04000</v>
          </cell>
          <cell r="H662" t="str">
            <v>90244312</v>
          </cell>
          <cell r="I662" t="str">
            <v>RELAY A-HEAD LAMP</v>
          </cell>
          <cell r="K662">
            <v>1</v>
          </cell>
          <cell r="L662">
            <v>1</v>
          </cell>
          <cell r="M662" t="str">
            <v>1</v>
          </cell>
          <cell r="N662" t="str">
            <v>1</v>
          </cell>
          <cell r="Q662" t="str">
            <v>1</v>
          </cell>
          <cell r="R662" t="str">
            <v>1</v>
          </cell>
          <cell r="S662" t="str">
            <v>1</v>
          </cell>
          <cell r="T662" t="str">
            <v>1</v>
          </cell>
          <cell r="U662" t="str">
            <v>1</v>
          </cell>
          <cell r="V662" t="str">
            <v>1</v>
          </cell>
        </row>
        <row r="663">
          <cell r="D663" t="str">
            <v>CE655-</v>
          </cell>
          <cell r="E663" t="str">
            <v>A</v>
          </cell>
          <cell r="F663" t="str">
            <v>01</v>
          </cell>
          <cell r="G663" t="str">
            <v>05000</v>
          </cell>
          <cell r="H663" t="str">
            <v>90244312</v>
          </cell>
          <cell r="I663" t="str">
            <v>RELAY A-IGNITION</v>
          </cell>
          <cell r="K663">
            <v>1</v>
          </cell>
          <cell r="L663">
            <v>1</v>
          </cell>
          <cell r="M663" t="str">
            <v>1</v>
          </cell>
          <cell r="N663" t="str">
            <v>1</v>
          </cell>
          <cell r="Q663" t="str">
            <v>1</v>
          </cell>
          <cell r="R663" t="str">
            <v>1</v>
          </cell>
          <cell r="S663" t="str">
            <v>1</v>
          </cell>
          <cell r="T663" t="str">
            <v>1</v>
          </cell>
          <cell r="U663" t="str">
            <v>1</v>
          </cell>
          <cell r="V663" t="str">
            <v>1</v>
          </cell>
        </row>
        <row r="664">
          <cell r="D664" t="str">
            <v>CE655-</v>
          </cell>
          <cell r="E664" t="str">
            <v>A</v>
          </cell>
          <cell r="F664" t="str">
            <v>01</v>
          </cell>
          <cell r="G664" t="str">
            <v>06000</v>
          </cell>
          <cell r="H664" t="str">
            <v>90229206</v>
          </cell>
          <cell r="I664" t="str">
            <v>RELAY A-MAIN</v>
          </cell>
          <cell r="K664">
            <v>1</v>
          </cell>
          <cell r="L664">
            <v>1</v>
          </cell>
          <cell r="M664" t="str">
            <v>1</v>
          </cell>
          <cell r="N664" t="str">
            <v>1</v>
          </cell>
          <cell r="Q664" t="str">
            <v>1</v>
          </cell>
          <cell r="R664" t="str">
            <v>1</v>
          </cell>
          <cell r="S664" t="str">
            <v>1</v>
          </cell>
          <cell r="T664" t="str">
            <v>1</v>
          </cell>
          <cell r="U664" t="str">
            <v>1</v>
          </cell>
          <cell r="V664" t="str">
            <v>1</v>
          </cell>
        </row>
        <row r="665">
          <cell r="D665" t="str">
            <v>CE655-</v>
          </cell>
          <cell r="E665" t="str">
            <v>A</v>
          </cell>
          <cell r="F665" t="str">
            <v>01</v>
          </cell>
          <cell r="G665" t="str">
            <v>07000</v>
          </cell>
          <cell r="H665" t="str">
            <v>90244312</v>
          </cell>
          <cell r="I665" t="str">
            <v>RELAY A-COOLING FAN(HI)</v>
          </cell>
          <cell r="K665">
            <v>1</v>
          </cell>
          <cell r="L665">
            <v>1</v>
          </cell>
          <cell r="M665" t="str">
            <v>1</v>
          </cell>
          <cell r="N665" t="str">
            <v>1</v>
          </cell>
          <cell r="Q665" t="str">
            <v>1</v>
          </cell>
          <cell r="R665" t="str">
            <v>1</v>
          </cell>
          <cell r="S665" t="str">
            <v>1</v>
          </cell>
          <cell r="T665" t="str">
            <v>1</v>
          </cell>
          <cell r="U665" t="str">
            <v>1</v>
          </cell>
          <cell r="V665" t="str">
            <v>1</v>
          </cell>
        </row>
        <row r="666">
          <cell r="D666" t="str">
            <v>CE682-</v>
          </cell>
          <cell r="E666" t="str">
            <v>A</v>
          </cell>
          <cell r="F666" t="str">
            <v>01</v>
          </cell>
          <cell r="G666" t="str">
            <v>01000</v>
          </cell>
          <cell r="H666" t="str">
            <v>96314931</v>
          </cell>
          <cell r="I666" t="str">
            <v>MODULE-SDM,DRIVER</v>
          </cell>
          <cell r="L666">
            <v>1</v>
          </cell>
          <cell r="N666" t="str">
            <v>1</v>
          </cell>
          <cell r="P666" t="str">
            <v>ZX</v>
          </cell>
        </row>
        <row r="667">
          <cell r="B667" t="str">
            <v>O</v>
          </cell>
          <cell r="C667" t="str">
            <v>O</v>
          </cell>
          <cell r="D667" t="str">
            <v>CE682-</v>
          </cell>
          <cell r="E667" t="str">
            <v>A</v>
          </cell>
          <cell r="F667" t="str">
            <v>01</v>
          </cell>
          <cell r="G667" t="str">
            <v>02000</v>
          </cell>
          <cell r="H667" t="str">
            <v>09119-06011</v>
          </cell>
          <cell r="I667" t="str">
            <v>BOLT</v>
          </cell>
          <cell r="L667">
            <v>3</v>
          </cell>
          <cell r="N667" t="str">
            <v>3</v>
          </cell>
          <cell r="P667" t="str">
            <v>ZX</v>
          </cell>
        </row>
        <row r="668">
          <cell r="B668" t="str">
            <v>N</v>
          </cell>
          <cell r="C668" t="str">
            <v>X</v>
          </cell>
          <cell r="D668" t="str">
            <v>CE682-</v>
          </cell>
          <cell r="E668" t="str">
            <v>A</v>
          </cell>
          <cell r="F668" t="str">
            <v>01</v>
          </cell>
          <cell r="G668" t="str">
            <v>02000</v>
          </cell>
          <cell r="H668" t="str">
            <v>09119-06010</v>
          </cell>
          <cell r="I668" t="str">
            <v>BOLT</v>
          </cell>
          <cell r="L668">
            <v>3</v>
          </cell>
          <cell r="N668" t="str">
            <v>3</v>
          </cell>
          <cell r="P668" t="str">
            <v>ZX</v>
          </cell>
        </row>
        <row r="669">
          <cell r="D669" t="str">
            <v>CE700-</v>
          </cell>
          <cell r="E669" t="str">
            <v>A</v>
          </cell>
          <cell r="F669" t="str">
            <v>10</v>
          </cell>
          <cell r="G669" t="str">
            <v>01000</v>
          </cell>
          <cell r="H669" t="str">
            <v>96279427</v>
          </cell>
          <cell r="I669" t="str">
            <v>BLANK COVER-RADIO</v>
          </cell>
          <cell r="S669" t="str">
            <v>1</v>
          </cell>
          <cell r="T669" t="str">
            <v>1</v>
          </cell>
          <cell r="U669" t="str">
            <v>1</v>
          </cell>
          <cell r="V669" t="str">
            <v>1</v>
          </cell>
          <cell r="X669" t="str">
            <v>ZA/Z1</v>
          </cell>
        </row>
        <row r="670">
          <cell r="D670" t="str">
            <v>CE700-</v>
          </cell>
          <cell r="E670" t="str">
            <v>A</v>
          </cell>
          <cell r="F670" t="str">
            <v>10</v>
          </cell>
          <cell r="G670" t="str">
            <v>02000</v>
          </cell>
          <cell r="H670" t="str">
            <v>02146-05125-000</v>
          </cell>
          <cell r="I670" t="str">
            <v>SCREW-CR MACHINE</v>
          </cell>
          <cell r="S670" t="str">
            <v>2</v>
          </cell>
          <cell r="T670" t="str">
            <v>2</v>
          </cell>
          <cell r="U670" t="str">
            <v>2</v>
          </cell>
          <cell r="V670" t="str">
            <v>2</v>
          </cell>
          <cell r="X670" t="str">
            <v>ZA/Z1</v>
          </cell>
        </row>
        <row r="671">
          <cell r="D671" t="str">
            <v>CE700-</v>
          </cell>
          <cell r="E671" t="str">
            <v>A</v>
          </cell>
          <cell r="F671" t="str">
            <v>11</v>
          </cell>
          <cell r="G671" t="str">
            <v>01000</v>
          </cell>
          <cell r="H671" t="str">
            <v>96279427</v>
          </cell>
          <cell r="I671" t="str">
            <v>BLANK COVER-RADIO</v>
          </cell>
          <cell r="K671">
            <v>1</v>
          </cell>
          <cell r="L671">
            <v>1</v>
          </cell>
          <cell r="M671" t="str">
            <v>1</v>
          </cell>
          <cell r="N671" t="str">
            <v>1</v>
          </cell>
          <cell r="O671" t="str">
            <v>LZ</v>
          </cell>
          <cell r="P671" t="str">
            <v>LZZA</v>
          </cell>
        </row>
        <row r="672">
          <cell r="D672" t="str">
            <v>CE700-</v>
          </cell>
          <cell r="E672" t="str">
            <v>A</v>
          </cell>
          <cell r="F672" t="str">
            <v>11</v>
          </cell>
          <cell r="G672" t="str">
            <v>02000</v>
          </cell>
          <cell r="H672" t="str">
            <v>02146-05125-000</v>
          </cell>
          <cell r="I672" t="str">
            <v>SCREW-CR MACHINE</v>
          </cell>
          <cell r="K672">
            <v>2</v>
          </cell>
          <cell r="L672">
            <v>2</v>
          </cell>
          <cell r="M672" t="str">
            <v>2</v>
          </cell>
          <cell r="N672" t="str">
            <v>2</v>
          </cell>
          <cell r="O672" t="str">
            <v>LZ</v>
          </cell>
          <cell r="P672" t="str">
            <v>LZZA</v>
          </cell>
        </row>
        <row r="673">
          <cell r="D673" t="str">
            <v>CE700-</v>
          </cell>
          <cell r="E673" t="str">
            <v>A</v>
          </cell>
          <cell r="F673" t="str">
            <v>11</v>
          </cell>
          <cell r="G673" t="str">
            <v>03000</v>
          </cell>
          <cell r="H673" t="str">
            <v>96254552</v>
          </cell>
          <cell r="I673" t="str">
            <v>FRAME-AUDIO</v>
          </cell>
          <cell r="K673">
            <v>1</v>
          </cell>
          <cell r="L673">
            <v>1</v>
          </cell>
          <cell r="M673" t="str">
            <v>1</v>
          </cell>
          <cell r="N673" t="str">
            <v>1</v>
          </cell>
          <cell r="O673" t="str">
            <v>LZ</v>
          </cell>
          <cell r="P673" t="str">
            <v>LZZA</v>
          </cell>
        </row>
        <row r="674">
          <cell r="D674" t="str">
            <v>CE700-</v>
          </cell>
          <cell r="E674" t="str">
            <v>A</v>
          </cell>
          <cell r="F674" t="str">
            <v>32</v>
          </cell>
          <cell r="G674" t="str">
            <v>01000</v>
          </cell>
          <cell r="H674" t="str">
            <v>96259282</v>
          </cell>
          <cell r="I674" t="str">
            <v>RADIO/CASSETTE,2SPKR,L-2CH</v>
          </cell>
          <cell r="K674">
            <v>1</v>
          </cell>
          <cell r="L674">
            <v>1</v>
          </cell>
          <cell r="M674" t="str">
            <v>1</v>
          </cell>
          <cell r="N674" t="str">
            <v>1</v>
          </cell>
          <cell r="O674" t="str">
            <v>LB</v>
          </cell>
          <cell r="P674" t="str">
            <v>LBZA</v>
          </cell>
          <cell r="Q674" t="str">
            <v>1</v>
          </cell>
          <cell r="T674" t="str">
            <v>1</v>
          </cell>
          <cell r="V674" t="str">
            <v>1</v>
          </cell>
          <cell r="X674" t="str">
            <v>Z2</v>
          </cell>
        </row>
        <row r="675">
          <cell r="D675" t="str">
            <v>CE700-</v>
          </cell>
          <cell r="E675" t="str">
            <v>A</v>
          </cell>
          <cell r="F675" t="str">
            <v>32</v>
          </cell>
          <cell r="G675" t="str">
            <v>02000</v>
          </cell>
          <cell r="H675" t="str">
            <v>02146-05125-000</v>
          </cell>
          <cell r="I675" t="str">
            <v>SCREW-CR MACHINE</v>
          </cell>
          <cell r="K675">
            <v>2</v>
          </cell>
          <cell r="L675">
            <v>2</v>
          </cell>
          <cell r="M675" t="str">
            <v>2</v>
          </cell>
          <cell r="N675" t="str">
            <v>2</v>
          </cell>
          <cell r="O675" t="str">
            <v>LB</v>
          </cell>
          <cell r="P675" t="str">
            <v>LBZA</v>
          </cell>
          <cell r="Q675" t="str">
            <v>2</v>
          </cell>
          <cell r="T675" t="str">
            <v>2</v>
          </cell>
          <cell r="V675" t="str">
            <v>2</v>
          </cell>
          <cell r="X675" t="str">
            <v>Z2</v>
          </cell>
        </row>
        <row r="676">
          <cell r="D676" t="str">
            <v>CE700-</v>
          </cell>
          <cell r="E676" t="str">
            <v>A</v>
          </cell>
          <cell r="F676" t="str">
            <v>45</v>
          </cell>
          <cell r="G676" t="str">
            <v>01000</v>
          </cell>
          <cell r="H676" t="str">
            <v>96289055</v>
          </cell>
          <cell r="I676" t="str">
            <v>RADIO/CASSETTE,4SPKR,H-2CH</v>
          </cell>
          <cell r="K676">
            <v>1</v>
          </cell>
          <cell r="L676">
            <v>1</v>
          </cell>
          <cell r="M676" t="str">
            <v>1</v>
          </cell>
          <cell r="N676" t="str">
            <v>1</v>
          </cell>
          <cell r="O676" t="str">
            <v>LC</v>
          </cell>
          <cell r="P676" t="str">
            <v>LCZA</v>
          </cell>
          <cell r="R676">
            <v>1</v>
          </cell>
        </row>
        <row r="677">
          <cell r="D677" t="str">
            <v>CE700-</v>
          </cell>
          <cell r="E677" t="str">
            <v>A</v>
          </cell>
          <cell r="F677" t="str">
            <v>45</v>
          </cell>
          <cell r="G677" t="str">
            <v>02000</v>
          </cell>
          <cell r="H677" t="str">
            <v>02146-05125-000</v>
          </cell>
          <cell r="I677" t="str">
            <v>SCREW-CR MACHINE</v>
          </cell>
          <cell r="K677">
            <v>2</v>
          </cell>
          <cell r="L677">
            <v>2</v>
          </cell>
          <cell r="M677" t="str">
            <v>2</v>
          </cell>
          <cell r="N677" t="str">
            <v>2</v>
          </cell>
          <cell r="O677" t="str">
            <v>LC</v>
          </cell>
          <cell r="P677" t="str">
            <v>LCZA</v>
          </cell>
          <cell r="R677">
            <v>2</v>
          </cell>
        </row>
        <row r="678">
          <cell r="D678" t="str">
            <v>CE700-</v>
          </cell>
          <cell r="E678" t="str">
            <v>A</v>
          </cell>
          <cell r="F678" t="str">
            <v>55</v>
          </cell>
          <cell r="G678" t="str">
            <v>01000</v>
          </cell>
          <cell r="H678" t="str">
            <v>96287954</v>
          </cell>
          <cell r="I678" t="str">
            <v>R/CASS.4SPKR,H-4CH</v>
          </cell>
          <cell r="L678">
            <v>1</v>
          </cell>
          <cell r="N678" t="str">
            <v>1</v>
          </cell>
          <cell r="P678" t="str">
            <v>ZX</v>
          </cell>
        </row>
        <row r="679">
          <cell r="D679" t="str">
            <v>CE700-</v>
          </cell>
          <cell r="E679" t="str">
            <v>A</v>
          </cell>
          <cell r="F679" t="str">
            <v>55</v>
          </cell>
          <cell r="G679" t="str">
            <v>02000</v>
          </cell>
          <cell r="H679" t="str">
            <v>02146-05125-000</v>
          </cell>
          <cell r="I679" t="str">
            <v>SCREW-CR MACHINE</v>
          </cell>
          <cell r="L679">
            <v>2</v>
          </cell>
          <cell r="N679" t="str">
            <v>2</v>
          </cell>
          <cell r="P679" t="str">
            <v>ZX</v>
          </cell>
        </row>
        <row r="680">
          <cell r="D680" t="str">
            <v>CE701-</v>
          </cell>
          <cell r="E680" t="str">
            <v>A</v>
          </cell>
          <cell r="F680" t="str">
            <v>01</v>
          </cell>
          <cell r="G680" t="str">
            <v>01000</v>
          </cell>
          <cell r="H680" t="str">
            <v>96316326</v>
          </cell>
          <cell r="I680" t="str">
            <v>SPEAKER A-LOUD,FRONT</v>
          </cell>
          <cell r="K680">
            <v>2</v>
          </cell>
          <cell r="L680">
            <v>2</v>
          </cell>
          <cell r="M680" t="str">
            <v>2</v>
          </cell>
          <cell r="N680" t="str">
            <v>2</v>
          </cell>
          <cell r="O680" t="str">
            <v>LB/LZ</v>
          </cell>
          <cell r="P680" t="str">
            <v>LZZA/LZZA</v>
          </cell>
          <cell r="Q680" t="str">
            <v>2</v>
          </cell>
          <cell r="T680" t="str">
            <v>2</v>
          </cell>
          <cell r="V680" t="str">
            <v>2</v>
          </cell>
          <cell r="X680" t="str">
            <v>Z2</v>
          </cell>
        </row>
        <row r="681">
          <cell r="B681" t="str">
            <v>O</v>
          </cell>
          <cell r="C681" t="str">
            <v>O</v>
          </cell>
          <cell r="D681" t="str">
            <v>CE701-</v>
          </cell>
          <cell r="E681" t="str">
            <v>A</v>
          </cell>
          <cell r="F681" t="str">
            <v>01</v>
          </cell>
          <cell r="G681" t="str">
            <v>02000</v>
          </cell>
          <cell r="H681" t="str">
            <v>03110-42133</v>
          </cell>
          <cell r="I681" t="str">
            <v>SCREW-TAPPING</v>
          </cell>
          <cell r="K681">
            <v>8</v>
          </cell>
          <cell r="L681">
            <v>8</v>
          </cell>
          <cell r="M681" t="str">
            <v>8</v>
          </cell>
          <cell r="N681" t="str">
            <v>8</v>
          </cell>
          <cell r="O681" t="str">
            <v>LB/LZ</v>
          </cell>
          <cell r="P681" t="str">
            <v>LZZA/LZZA</v>
          </cell>
          <cell r="Q681" t="str">
            <v>8</v>
          </cell>
          <cell r="T681" t="str">
            <v>8</v>
          </cell>
          <cell r="V681" t="str">
            <v>8</v>
          </cell>
          <cell r="X681" t="str">
            <v>Z2</v>
          </cell>
        </row>
        <row r="682">
          <cell r="B682" t="str">
            <v>N</v>
          </cell>
          <cell r="C682" t="str">
            <v>X</v>
          </cell>
          <cell r="D682" t="str">
            <v>CE701-</v>
          </cell>
          <cell r="E682" t="str">
            <v>A</v>
          </cell>
          <cell r="F682" t="str">
            <v>01</v>
          </cell>
          <cell r="G682" t="str">
            <v>02000</v>
          </cell>
          <cell r="H682" t="str">
            <v>03110-48133</v>
          </cell>
          <cell r="I682" t="str">
            <v>SCREW-TAPPING</v>
          </cell>
          <cell r="K682">
            <v>8</v>
          </cell>
          <cell r="L682">
            <v>8</v>
          </cell>
          <cell r="M682" t="str">
            <v>8</v>
          </cell>
          <cell r="N682" t="str">
            <v>8</v>
          </cell>
          <cell r="O682" t="str">
            <v>LB/LZ</v>
          </cell>
          <cell r="P682" t="str">
            <v>LZZA/LZZA</v>
          </cell>
          <cell r="Q682" t="str">
            <v>8</v>
          </cell>
          <cell r="T682" t="str">
            <v>8</v>
          </cell>
          <cell r="V682" t="str">
            <v>8</v>
          </cell>
          <cell r="X682" t="str">
            <v>Z2</v>
          </cell>
        </row>
        <row r="683">
          <cell r="D683" t="str">
            <v>CE701-</v>
          </cell>
          <cell r="E683" t="str">
            <v>A</v>
          </cell>
          <cell r="F683" t="str">
            <v>01</v>
          </cell>
          <cell r="G683" t="str">
            <v>03000</v>
          </cell>
          <cell r="H683" t="str">
            <v>09148-04005</v>
          </cell>
          <cell r="I683" t="str">
            <v>NUT-SPEED</v>
          </cell>
          <cell r="K683">
            <v>8</v>
          </cell>
          <cell r="L683">
            <v>8</v>
          </cell>
          <cell r="M683" t="str">
            <v>8</v>
          </cell>
          <cell r="N683" t="str">
            <v>8</v>
          </cell>
          <cell r="O683" t="str">
            <v>LB/LZ</v>
          </cell>
          <cell r="P683" t="str">
            <v>LZZA/LZZA</v>
          </cell>
          <cell r="Q683" t="str">
            <v>8</v>
          </cell>
          <cell r="T683" t="str">
            <v>8</v>
          </cell>
          <cell r="V683" t="str">
            <v>8</v>
          </cell>
          <cell r="X683" t="str">
            <v>Z2</v>
          </cell>
        </row>
        <row r="684">
          <cell r="D684" t="str">
            <v>CE701-</v>
          </cell>
          <cell r="E684" t="str">
            <v>A</v>
          </cell>
          <cell r="F684" t="str">
            <v>02</v>
          </cell>
          <cell r="G684" t="str">
            <v>01000</v>
          </cell>
          <cell r="H684" t="str">
            <v>96316326</v>
          </cell>
          <cell r="I684" t="str">
            <v>SPEAKER A-LOUD,FRONT</v>
          </cell>
          <cell r="K684">
            <v>2</v>
          </cell>
          <cell r="L684">
            <v>2</v>
          </cell>
          <cell r="M684" t="str">
            <v>2</v>
          </cell>
          <cell r="N684" t="str">
            <v>2</v>
          </cell>
          <cell r="O684" t="str">
            <v>LC</v>
          </cell>
          <cell r="P684" t="str">
            <v>LCZA/ZX</v>
          </cell>
          <cell r="R684" t="str">
            <v>2</v>
          </cell>
        </row>
        <row r="685">
          <cell r="B685" t="str">
            <v>O</v>
          </cell>
          <cell r="C685" t="str">
            <v>O</v>
          </cell>
          <cell r="D685" t="str">
            <v>CE701-</v>
          </cell>
          <cell r="E685" t="str">
            <v>A</v>
          </cell>
          <cell r="F685" t="str">
            <v>02</v>
          </cell>
          <cell r="G685" t="str">
            <v>02000</v>
          </cell>
          <cell r="H685" t="str">
            <v>03110-42133</v>
          </cell>
          <cell r="I685" t="str">
            <v>SCREW-TAPPING</v>
          </cell>
          <cell r="K685">
            <v>8</v>
          </cell>
          <cell r="L685">
            <v>8</v>
          </cell>
          <cell r="M685" t="str">
            <v>8</v>
          </cell>
          <cell r="N685" t="str">
            <v>8</v>
          </cell>
          <cell r="O685" t="str">
            <v>LC</v>
          </cell>
          <cell r="P685" t="str">
            <v>LCZA/ZX</v>
          </cell>
          <cell r="R685" t="str">
            <v>8</v>
          </cell>
        </row>
        <row r="686">
          <cell r="B686" t="str">
            <v>N</v>
          </cell>
          <cell r="C686" t="str">
            <v>X</v>
          </cell>
          <cell r="D686" t="str">
            <v>CE701-</v>
          </cell>
          <cell r="E686" t="str">
            <v>A</v>
          </cell>
          <cell r="F686" t="str">
            <v>02</v>
          </cell>
          <cell r="G686" t="str">
            <v>02000</v>
          </cell>
          <cell r="H686" t="str">
            <v>03110-48133</v>
          </cell>
          <cell r="I686" t="str">
            <v>SCREW-TAPPING</v>
          </cell>
          <cell r="K686">
            <v>8</v>
          </cell>
          <cell r="L686">
            <v>8</v>
          </cell>
          <cell r="M686" t="str">
            <v>8</v>
          </cell>
          <cell r="N686" t="str">
            <v>8</v>
          </cell>
          <cell r="O686" t="str">
            <v>LC</v>
          </cell>
          <cell r="P686" t="str">
            <v>LCZA/ZX</v>
          </cell>
          <cell r="R686" t="str">
            <v>8</v>
          </cell>
        </row>
        <row r="687">
          <cell r="D687" t="str">
            <v>CE701-</v>
          </cell>
          <cell r="E687" t="str">
            <v>A</v>
          </cell>
          <cell r="F687" t="str">
            <v>02</v>
          </cell>
          <cell r="G687" t="str">
            <v>03000</v>
          </cell>
          <cell r="H687" t="str">
            <v>09148-04005</v>
          </cell>
          <cell r="I687" t="str">
            <v>NUT-SPEED</v>
          </cell>
          <cell r="K687">
            <v>8</v>
          </cell>
          <cell r="L687">
            <v>8</v>
          </cell>
          <cell r="M687" t="str">
            <v>8</v>
          </cell>
          <cell r="N687" t="str">
            <v>8</v>
          </cell>
          <cell r="O687" t="str">
            <v>LC</v>
          </cell>
          <cell r="P687" t="str">
            <v>LCZA/ZX</v>
          </cell>
          <cell r="R687" t="str">
            <v>8</v>
          </cell>
        </row>
        <row r="688">
          <cell r="D688" t="str">
            <v>CE701-</v>
          </cell>
          <cell r="E688" t="str">
            <v>A</v>
          </cell>
          <cell r="F688" t="str">
            <v>02</v>
          </cell>
          <cell r="G688" t="str">
            <v>04000</v>
          </cell>
          <cell r="H688" t="str">
            <v>96316325</v>
          </cell>
          <cell r="I688" t="str">
            <v>SPEAKER A-LOUD,REAR</v>
          </cell>
          <cell r="K688">
            <v>2</v>
          </cell>
          <cell r="L688">
            <v>2</v>
          </cell>
          <cell r="M688" t="str">
            <v>2</v>
          </cell>
          <cell r="N688" t="str">
            <v>2</v>
          </cell>
          <cell r="O688" t="str">
            <v>LC</v>
          </cell>
          <cell r="P688" t="str">
            <v>LCZA/ZX</v>
          </cell>
          <cell r="R688" t="str">
            <v>2</v>
          </cell>
        </row>
        <row r="689">
          <cell r="D689" t="str">
            <v>CE701-</v>
          </cell>
          <cell r="E689" t="str">
            <v>A</v>
          </cell>
          <cell r="F689" t="str">
            <v>02</v>
          </cell>
          <cell r="G689" t="str">
            <v>05000</v>
          </cell>
          <cell r="H689" t="str">
            <v>03110-42133</v>
          </cell>
          <cell r="I689" t="str">
            <v>SCREW-TAPPING</v>
          </cell>
          <cell r="K689">
            <v>8</v>
          </cell>
          <cell r="L689">
            <v>8</v>
          </cell>
          <cell r="M689" t="str">
            <v>8</v>
          </cell>
          <cell r="N689" t="str">
            <v>8</v>
          </cell>
          <cell r="O689" t="str">
            <v>LC</v>
          </cell>
          <cell r="P689" t="str">
            <v>LCZA/ZX</v>
          </cell>
          <cell r="R689" t="str">
            <v>8</v>
          </cell>
        </row>
        <row r="690">
          <cell r="D690" t="str">
            <v>CE701-</v>
          </cell>
          <cell r="E690" t="str">
            <v>A</v>
          </cell>
          <cell r="F690" t="str">
            <v>03</v>
          </cell>
          <cell r="G690" t="str">
            <v>01000</v>
          </cell>
          <cell r="H690" t="str">
            <v>96279420</v>
          </cell>
          <cell r="I690" t="str">
            <v>SEAL-SPEAKER HOLE,FRT</v>
          </cell>
          <cell r="S690">
            <v>2</v>
          </cell>
          <cell r="T690">
            <v>2</v>
          </cell>
          <cell r="U690">
            <v>2</v>
          </cell>
          <cell r="V690">
            <v>2</v>
          </cell>
          <cell r="X690" t="str">
            <v>ZA/Z1</v>
          </cell>
        </row>
        <row r="691">
          <cell r="D691" t="str">
            <v>CE702-</v>
          </cell>
          <cell r="E691" t="str">
            <v>A</v>
          </cell>
          <cell r="F691" t="str">
            <v>01</v>
          </cell>
          <cell r="G691" t="str">
            <v>01000</v>
          </cell>
          <cell r="H691" t="str">
            <v>96320597</v>
          </cell>
          <cell r="I691" t="str">
            <v>ANTENNA A-ROOF,PASSIVE</v>
          </cell>
          <cell r="K691">
            <v>1</v>
          </cell>
          <cell r="L691">
            <v>1</v>
          </cell>
          <cell r="M691" t="str">
            <v>1</v>
          </cell>
          <cell r="N691" t="str">
            <v>1</v>
          </cell>
          <cell r="Q691" t="str">
            <v>1</v>
          </cell>
          <cell r="R691" t="str">
            <v>1</v>
          </cell>
          <cell r="X691" t="str">
            <v>Z2</v>
          </cell>
        </row>
        <row r="692">
          <cell r="D692" t="str">
            <v>CE702-</v>
          </cell>
          <cell r="E692" t="str">
            <v>A</v>
          </cell>
          <cell r="F692" t="str">
            <v>01</v>
          </cell>
          <cell r="G692" t="str">
            <v>02000</v>
          </cell>
          <cell r="H692" t="str">
            <v>96318111</v>
          </cell>
          <cell r="I692" t="str">
            <v>CABLE A-ANTENNA</v>
          </cell>
          <cell r="K692">
            <v>1</v>
          </cell>
          <cell r="L692">
            <v>1</v>
          </cell>
          <cell r="M692" t="str">
            <v>1</v>
          </cell>
          <cell r="N692" t="str">
            <v>1</v>
          </cell>
          <cell r="Q692" t="str">
            <v>1</v>
          </cell>
          <cell r="R692" t="str">
            <v>1</v>
          </cell>
          <cell r="X692" t="str">
            <v>Z2</v>
          </cell>
        </row>
        <row r="693">
          <cell r="D693" t="str">
            <v>CE702-</v>
          </cell>
          <cell r="E693" t="str">
            <v>A</v>
          </cell>
          <cell r="F693" t="str">
            <v>01</v>
          </cell>
          <cell r="G693" t="str">
            <v>04000</v>
          </cell>
          <cell r="H693" t="str">
            <v>09407A18402-000</v>
          </cell>
          <cell r="I693" t="str">
            <v>CLAMP-ANT.CABLE</v>
          </cell>
          <cell r="K693">
            <v>2</v>
          </cell>
          <cell r="L693">
            <v>2</v>
          </cell>
          <cell r="M693" t="str">
            <v>2</v>
          </cell>
          <cell r="N693" t="str">
            <v>2</v>
          </cell>
          <cell r="Q693" t="str">
            <v>2</v>
          </cell>
          <cell r="R693" t="str">
            <v>2</v>
          </cell>
          <cell r="X693" t="str">
            <v>Z2</v>
          </cell>
        </row>
        <row r="694">
          <cell r="D694" t="str">
            <v>CE702-</v>
          </cell>
          <cell r="E694" t="str">
            <v>A</v>
          </cell>
          <cell r="F694" t="str">
            <v>02</v>
          </cell>
          <cell r="G694" t="str">
            <v>01000</v>
          </cell>
          <cell r="H694" t="str">
            <v>96323290</v>
          </cell>
          <cell r="I694" t="str">
            <v>CAP-ANTENNA,HOLE</v>
          </cell>
          <cell r="S694" t="str">
            <v>1</v>
          </cell>
          <cell r="T694" t="str">
            <v>1</v>
          </cell>
          <cell r="U694" t="str">
            <v>1</v>
          </cell>
          <cell r="V694" t="str">
            <v>1</v>
          </cell>
          <cell r="X694" t="str">
            <v>ZA/Z1</v>
          </cell>
        </row>
        <row r="695">
          <cell r="D695" t="str">
            <v>CE702-</v>
          </cell>
          <cell r="E695" t="str">
            <v>A</v>
          </cell>
          <cell r="F695" t="str">
            <v>02</v>
          </cell>
          <cell r="G695" t="str">
            <v>04000</v>
          </cell>
          <cell r="H695" t="str">
            <v>09407A18402-000</v>
          </cell>
          <cell r="I695" t="str">
            <v>CLAMP-ANT.CABLE</v>
          </cell>
          <cell r="S695" t="str">
            <v>2</v>
          </cell>
          <cell r="T695" t="str">
            <v>2</v>
          </cell>
          <cell r="U695" t="str">
            <v>2</v>
          </cell>
          <cell r="V695" t="str">
            <v>2</v>
          </cell>
          <cell r="X695" t="str">
            <v>ZA/Z1</v>
          </cell>
        </row>
        <row r="696">
          <cell r="D696" t="str">
            <v>CE702-</v>
          </cell>
          <cell r="E696" t="str">
            <v>A</v>
          </cell>
          <cell r="F696" t="str">
            <v>02</v>
          </cell>
          <cell r="G696" t="str">
            <v>05000</v>
          </cell>
          <cell r="H696" t="str">
            <v>96318111</v>
          </cell>
          <cell r="I696" t="str">
            <v>CABLE A-ANTENNA</v>
          </cell>
          <cell r="S696" t="str">
            <v>1</v>
          </cell>
          <cell r="T696" t="str">
            <v>1</v>
          </cell>
          <cell r="U696" t="str">
            <v>1</v>
          </cell>
          <cell r="V696" t="str">
            <v>1</v>
          </cell>
          <cell r="X696" t="str">
            <v>ZA/Z1</v>
          </cell>
        </row>
        <row r="697">
          <cell r="D697" t="str">
            <v>CE720-</v>
          </cell>
          <cell r="E697" t="str">
            <v>A</v>
          </cell>
          <cell r="F697" t="str">
            <v>01</v>
          </cell>
          <cell r="G697" t="str">
            <v>01000</v>
          </cell>
          <cell r="H697" t="str">
            <v>96303458</v>
          </cell>
          <cell r="I697" t="str">
            <v>LIGHTER A-CIGAR</v>
          </cell>
          <cell r="K697">
            <v>1</v>
          </cell>
          <cell r="L697">
            <v>1</v>
          </cell>
          <cell r="M697" t="str">
            <v>1</v>
          </cell>
          <cell r="N697" t="str">
            <v>1</v>
          </cell>
          <cell r="Q697" t="str">
            <v>1</v>
          </cell>
          <cell r="R697" t="str">
            <v>1</v>
          </cell>
        </row>
        <row r="698">
          <cell r="D698" t="str">
            <v>CE720-</v>
          </cell>
          <cell r="E698" t="str">
            <v>A</v>
          </cell>
          <cell r="F698" t="str">
            <v>01</v>
          </cell>
          <cell r="G698" t="str">
            <v>02000</v>
          </cell>
          <cell r="H698" t="str">
            <v>96233408</v>
          </cell>
          <cell r="I698" t="str">
            <v>RING-CIGAR LIGHTER</v>
          </cell>
          <cell r="K698">
            <v>1</v>
          </cell>
          <cell r="L698">
            <v>1</v>
          </cell>
          <cell r="M698" t="str">
            <v>1</v>
          </cell>
          <cell r="N698" t="str">
            <v>1</v>
          </cell>
          <cell r="Q698" t="str">
            <v>1</v>
          </cell>
          <cell r="R698" t="str">
            <v>1</v>
          </cell>
        </row>
        <row r="699">
          <cell r="D699" t="str">
            <v>CE820-</v>
          </cell>
          <cell r="E699" t="str">
            <v>A</v>
          </cell>
          <cell r="F699" t="str">
            <v>01</v>
          </cell>
          <cell r="G699" t="str">
            <v>01000</v>
          </cell>
          <cell r="H699" t="str">
            <v>90229206</v>
          </cell>
          <cell r="I699" t="str">
            <v>RELAY A-HORN,AIR BAG</v>
          </cell>
          <cell r="L699">
            <v>1</v>
          </cell>
          <cell r="N699" t="str">
            <v>1</v>
          </cell>
          <cell r="P699" t="str">
            <v>ZX</v>
          </cell>
        </row>
        <row r="700">
          <cell r="D700" t="str">
            <v>CE820-</v>
          </cell>
          <cell r="E700" t="str">
            <v>A</v>
          </cell>
          <cell r="F700" t="str">
            <v>01</v>
          </cell>
          <cell r="G700" t="str">
            <v>02000</v>
          </cell>
          <cell r="H700" t="str">
            <v>96267319</v>
          </cell>
          <cell r="I700" t="str">
            <v>CLOCK SPRING-AIR BAG</v>
          </cell>
          <cell r="L700">
            <v>1</v>
          </cell>
          <cell r="N700" t="str">
            <v>1</v>
          </cell>
          <cell r="P700" t="str">
            <v>ZX</v>
          </cell>
        </row>
        <row r="701">
          <cell r="D701" t="str">
            <v>CE820-</v>
          </cell>
          <cell r="E701" t="str">
            <v>A</v>
          </cell>
          <cell r="F701" t="str">
            <v>01</v>
          </cell>
          <cell r="G701" t="str">
            <v>03000</v>
          </cell>
          <cell r="H701" t="str">
            <v>03110-48133</v>
          </cell>
          <cell r="I701" t="str">
            <v>SCREW-TAPPING</v>
          </cell>
          <cell r="L701">
            <v>4</v>
          </cell>
          <cell r="N701" t="str">
            <v>4</v>
          </cell>
          <cell r="P701" t="str">
            <v>ZX</v>
          </cell>
        </row>
        <row r="702">
          <cell r="D702" t="str">
            <v>CE920-</v>
          </cell>
          <cell r="E702" t="str">
            <v>A</v>
          </cell>
          <cell r="F702" t="str">
            <v>01</v>
          </cell>
          <cell r="G702" t="str">
            <v>09000</v>
          </cell>
          <cell r="H702" t="str">
            <v>96252921</v>
          </cell>
          <cell r="I702" t="str">
            <v>LABEL-AUDIO WARNING</v>
          </cell>
          <cell r="K702">
            <v>1</v>
          </cell>
          <cell r="L702">
            <v>1</v>
          </cell>
          <cell r="M702" t="str">
            <v>1</v>
          </cell>
          <cell r="N702" t="str">
            <v>1</v>
          </cell>
          <cell r="O702" t="str">
            <v>LC</v>
          </cell>
          <cell r="P702" t="str">
            <v>LCZA/ZX</v>
          </cell>
          <cell r="R702">
            <v>1</v>
          </cell>
        </row>
        <row r="703">
          <cell r="D703" t="str">
            <v>CG001-</v>
          </cell>
          <cell r="E703" t="str">
            <v>A</v>
          </cell>
          <cell r="F703" t="str">
            <v>05</v>
          </cell>
          <cell r="G703" t="str">
            <v>01000</v>
          </cell>
          <cell r="H703" t="str">
            <v>96316752</v>
          </cell>
          <cell r="I703" t="str">
            <v>KNUCKLE A-STEERING,NON ABS,LH</v>
          </cell>
          <cell r="S703">
            <v>1</v>
          </cell>
          <cell r="T703">
            <v>1</v>
          </cell>
          <cell r="U703">
            <v>1</v>
          </cell>
          <cell r="V703">
            <v>1</v>
          </cell>
        </row>
        <row r="704">
          <cell r="D704" t="str">
            <v>CG001-</v>
          </cell>
          <cell r="E704" t="str">
            <v>A</v>
          </cell>
          <cell r="F704" t="str">
            <v>05</v>
          </cell>
          <cell r="G704" t="str">
            <v>03000</v>
          </cell>
          <cell r="H704" t="str">
            <v>96316753</v>
          </cell>
          <cell r="I704" t="str">
            <v>KNUCKLE A-STEERING,NON ABS,RH</v>
          </cell>
          <cell r="S704">
            <v>1</v>
          </cell>
          <cell r="T704">
            <v>1</v>
          </cell>
          <cell r="U704">
            <v>1</v>
          </cell>
          <cell r="V704">
            <v>1</v>
          </cell>
        </row>
        <row r="705">
          <cell r="D705" t="str">
            <v>CG001-</v>
          </cell>
          <cell r="E705" t="str">
            <v>A</v>
          </cell>
          <cell r="F705" t="str">
            <v>05</v>
          </cell>
          <cell r="G705" t="str">
            <v>05000</v>
          </cell>
          <cell r="H705" t="str">
            <v>96323315</v>
          </cell>
          <cell r="I705" t="str">
            <v>STRUT A1-FRONT SUSP,N/ABS,LH</v>
          </cell>
          <cell r="S705">
            <v>1</v>
          </cell>
          <cell r="T705">
            <v>1</v>
          </cell>
          <cell r="U705">
            <v>1</v>
          </cell>
          <cell r="V705">
            <v>1</v>
          </cell>
        </row>
        <row r="706">
          <cell r="D706" t="str">
            <v>CG001-</v>
          </cell>
          <cell r="E706" t="str">
            <v>A</v>
          </cell>
          <cell r="F706" t="str">
            <v>05</v>
          </cell>
          <cell r="G706" t="str">
            <v>06000</v>
          </cell>
          <cell r="H706" t="str">
            <v>96323316</v>
          </cell>
          <cell r="I706" t="str">
            <v>STRUT A1-FRONT SUSP,N/ABS,RH</v>
          </cell>
          <cell r="S706">
            <v>1</v>
          </cell>
          <cell r="T706">
            <v>1</v>
          </cell>
          <cell r="U706">
            <v>1</v>
          </cell>
          <cell r="V706">
            <v>1</v>
          </cell>
        </row>
        <row r="707">
          <cell r="D707" t="str">
            <v>CG001-</v>
          </cell>
          <cell r="E707" t="str">
            <v>A</v>
          </cell>
          <cell r="F707" t="str">
            <v>07</v>
          </cell>
          <cell r="G707" t="str">
            <v>01000</v>
          </cell>
          <cell r="H707" t="str">
            <v>96284388</v>
          </cell>
          <cell r="I707" t="str">
            <v>KNUCKLE A-STEERING,NON ABS,LH</v>
          </cell>
          <cell r="K707">
            <v>1</v>
          </cell>
          <cell r="L707">
            <v>1</v>
          </cell>
          <cell r="M707" t="str">
            <v>1</v>
          </cell>
          <cell r="N707" t="str">
            <v>1</v>
          </cell>
          <cell r="P707" t="str">
            <v>ZA</v>
          </cell>
          <cell r="Q707" t="str">
            <v>1</v>
          </cell>
          <cell r="R707" t="str">
            <v>1</v>
          </cell>
        </row>
        <row r="708">
          <cell r="D708" t="str">
            <v>CG001-</v>
          </cell>
          <cell r="E708" t="str">
            <v>A</v>
          </cell>
          <cell r="F708" t="str">
            <v>07</v>
          </cell>
          <cell r="G708" t="str">
            <v>03000</v>
          </cell>
          <cell r="H708" t="str">
            <v>96284389</v>
          </cell>
          <cell r="I708" t="str">
            <v>KNUCKLE A-STEERING,NON ABS,RH</v>
          </cell>
          <cell r="K708">
            <v>1</v>
          </cell>
          <cell r="L708">
            <v>1</v>
          </cell>
          <cell r="M708" t="str">
            <v>1</v>
          </cell>
          <cell r="N708" t="str">
            <v>1</v>
          </cell>
          <cell r="P708" t="str">
            <v>ZA</v>
          </cell>
          <cell r="Q708" t="str">
            <v>1</v>
          </cell>
          <cell r="R708" t="str">
            <v>1</v>
          </cell>
        </row>
        <row r="709">
          <cell r="D709" t="str">
            <v>CG001-</v>
          </cell>
          <cell r="E709" t="str">
            <v>A</v>
          </cell>
          <cell r="F709" t="str">
            <v>07</v>
          </cell>
          <cell r="G709" t="str">
            <v>05000</v>
          </cell>
          <cell r="H709" t="str">
            <v>96323315</v>
          </cell>
          <cell r="I709" t="str">
            <v>STRUT A1-FRONT SUSP,N/ABS,LH</v>
          </cell>
          <cell r="K709">
            <v>1</v>
          </cell>
          <cell r="L709">
            <v>1</v>
          </cell>
          <cell r="M709" t="str">
            <v>1</v>
          </cell>
          <cell r="N709" t="str">
            <v>1</v>
          </cell>
          <cell r="P709" t="str">
            <v>ZA</v>
          </cell>
          <cell r="Q709" t="str">
            <v>1</v>
          </cell>
          <cell r="R709" t="str">
            <v>1</v>
          </cell>
        </row>
        <row r="710">
          <cell r="D710" t="str">
            <v>CG001-</v>
          </cell>
          <cell r="E710" t="str">
            <v>A</v>
          </cell>
          <cell r="F710" t="str">
            <v>07</v>
          </cell>
          <cell r="G710" t="str">
            <v>06000</v>
          </cell>
          <cell r="H710" t="str">
            <v>96323316</v>
          </cell>
          <cell r="I710" t="str">
            <v>STRUT A1-FRONT SUSP,N/ABS,RH</v>
          </cell>
          <cell r="K710">
            <v>1</v>
          </cell>
          <cell r="L710">
            <v>1</v>
          </cell>
          <cell r="M710" t="str">
            <v>1</v>
          </cell>
          <cell r="N710" t="str">
            <v>1</v>
          </cell>
          <cell r="P710" t="str">
            <v>ZA</v>
          </cell>
          <cell r="Q710" t="str">
            <v>1</v>
          </cell>
          <cell r="R710" t="str">
            <v>1</v>
          </cell>
        </row>
        <row r="711">
          <cell r="D711" t="str">
            <v>CG001-</v>
          </cell>
          <cell r="E711" t="str">
            <v>A</v>
          </cell>
          <cell r="F711" t="str">
            <v>07</v>
          </cell>
          <cell r="G711" t="str">
            <v>07000</v>
          </cell>
          <cell r="H711" t="str">
            <v>96320387</v>
          </cell>
          <cell r="I711" t="str">
            <v>DRUM A1-FRONT SUSP,N/ABS,RH</v>
          </cell>
          <cell r="P711" t="str">
            <v>ZA</v>
          </cell>
          <cell r="Q711">
            <v>2</v>
          </cell>
          <cell r="R711">
            <v>2</v>
          </cell>
        </row>
        <row r="712">
          <cell r="D712" t="str">
            <v>CG001-</v>
          </cell>
          <cell r="E712" t="str">
            <v>A</v>
          </cell>
          <cell r="F712" t="str">
            <v>08</v>
          </cell>
          <cell r="G712" t="str">
            <v>01000</v>
          </cell>
          <cell r="H712" t="str">
            <v>96284390</v>
          </cell>
          <cell r="I712" t="str">
            <v>KNUCKLE A-STEERING,ABS,LH</v>
          </cell>
          <cell r="L712">
            <v>1</v>
          </cell>
          <cell r="N712" t="str">
            <v>1</v>
          </cell>
          <cell r="P712" t="str">
            <v>ZX</v>
          </cell>
        </row>
        <row r="713">
          <cell r="D713" t="str">
            <v>CG001-</v>
          </cell>
          <cell r="E713" t="str">
            <v>A</v>
          </cell>
          <cell r="F713" t="str">
            <v>08</v>
          </cell>
          <cell r="G713" t="str">
            <v>03000</v>
          </cell>
          <cell r="H713" t="str">
            <v>96284391</v>
          </cell>
          <cell r="I713" t="str">
            <v>KNUCKLE A-STEERING,ABS,RH</v>
          </cell>
          <cell r="L713">
            <v>1</v>
          </cell>
          <cell r="N713" t="str">
            <v>1</v>
          </cell>
          <cell r="P713" t="str">
            <v>ZX</v>
          </cell>
        </row>
        <row r="714">
          <cell r="D714" t="str">
            <v>CG001-</v>
          </cell>
          <cell r="E714" t="str">
            <v>A</v>
          </cell>
          <cell r="F714" t="str">
            <v>08</v>
          </cell>
          <cell r="G714" t="str">
            <v>05000</v>
          </cell>
          <cell r="H714" t="str">
            <v>96322285</v>
          </cell>
          <cell r="I714" t="str">
            <v>STRUT A1-FRONT SUSP,ABS,LH</v>
          </cell>
          <cell r="L714">
            <v>1</v>
          </cell>
          <cell r="N714" t="str">
            <v>1</v>
          </cell>
          <cell r="P714" t="str">
            <v>ZX</v>
          </cell>
        </row>
        <row r="715">
          <cell r="D715" t="str">
            <v>CG001-</v>
          </cell>
          <cell r="E715" t="str">
            <v>A</v>
          </cell>
          <cell r="F715" t="str">
            <v>08</v>
          </cell>
          <cell r="G715" t="str">
            <v>06000</v>
          </cell>
          <cell r="H715" t="str">
            <v>96322286</v>
          </cell>
          <cell r="I715" t="str">
            <v>STRUT A1-FRONT SUSP,ABS,RH</v>
          </cell>
          <cell r="L715">
            <v>1</v>
          </cell>
          <cell r="N715" t="str">
            <v>1</v>
          </cell>
          <cell r="P715" t="str">
            <v>ZX</v>
          </cell>
        </row>
        <row r="716">
          <cell r="D716" t="str">
            <v>CG002-</v>
          </cell>
          <cell r="E716" t="str">
            <v>A</v>
          </cell>
          <cell r="F716" t="str">
            <v>01</v>
          </cell>
          <cell r="G716" t="str">
            <v>01000</v>
          </cell>
          <cell r="H716" t="str">
            <v>96257232</v>
          </cell>
          <cell r="I716" t="str">
            <v>PEDAL A-M/T</v>
          </cell>
          <cell r="K716">
            <v>1</v>
          </cell>
          <cell r="L716">
            <v>1</v>
          </cell>
          <cell r="M716" t="str">
            <v>1</v>
          </cell>
          <cell r="N716" t="str">
            <v>1</v>
          </cell>
          <cell r="Q716" t="str">
            <v>1</v>
          </cell>
          <cell r="R716" t="str">
            <v>1</v>
          </cell>
        </row>
        <row r="717">
          <cell r="D717" t="str">
            <v>CG002-</v>
          </cell>
          <cell r="E717" t="str">
            <v>A</v>
          </cell>
          <cell r="F717" t="str">
            <v>03</v>
          </cell>
          <cell r="G717" t="str">
            <v>01000</v>
          </cell>
          <cell r="H717" t="str">
            <v>96257240</v>
          </cell>
          <cell r="I717" t="str">
            <v>PEDAL A-M/T</v>
          </cell>
          <cell r="S717">
            <v>1</v>
          </cell>
          <cell r="T717">
            <v>1</v>
          </cell>
          <cell r="U717">
            <v>1</v>
          </cell>
          <cell r="V717">
            <v>1</v>
          </cell>
        </row>
        <row r="718">
          <cell r="D718" t="str">
            <v>CG032-</v>
          </cell>
          <cell r="E718" t="str">
            <v>A</v>
          </cell>
          <cell r="F718" t="str">
            <v>01</v>
          </cell>
          <cell r="G718" t="str">
            <v>13000</v>
          </cell>
          <cell r="H718" t="str">
            <v>09100A12033-000</v>
          </cell>
          <cell r="I718" t="str">
            <v>BOLT-HEXAGON</v>
          </cell>
          <cell r="K718">
            <v>4</v>
          </cell>
          <cell r="L718">
            <v>4</v>
          </cell>
          <cell r="M718" t="str">
            <v>4</v>
          </cell>
          <cell r="N718" t="str">
            <v>4</v>
          </cell>
          <cell r="Q718" t="str">
            <v>4</v>
          </cell>
          <cell r="R718" t="str">
            <v>4</v>
          </cell>
          <cell r="S718" t="str">
            <v>4</v>
          </cell>
          <cell r="T718" t="str">
            <v>4</v>
          </cell>
          <cell r="U718" t="str">
            <v>4</v>
          </cell>
          <cell r="V718" t="str">
            <v>4</v>
          </cell>
        </row>
        <row r="719">
          <cell r="B719" t="str">
            <v>O</v>
          </cell>
          <cell r="C719" t="str">
            <v>O</v>
          </cell>
          <cell r="D719" t="str">
            <v>CG032-</v>
          </cell>
          <cell r="E719" t="str">
            <v>A</v>
          </cell>
          <cell r="F719" t="str">
            <v>01</v>
          </cell>
          <cell r="G719" t="str">
            <v>14000</v>
          </cell>
          <cell r="H719" t="str">
            <v>08316-28083</v>
          </cell>
          <cell r="I719" t="str">
            <v>NUT-HEXAGON FLANGE</v>
          </cell>
          <cell r="K719">
            <v>6</v>
          </cell>
          <cell r="L719">
            <v>6</v>
          </cell>
          <cell r="M719">
            <v>6</v>
          </cell>
          <cell r="N719">
            <v>6</v>
          </cell>
          <cell r="O719" t="str">
            <v xml:space="preserve"> </v>
          </cell>
          <cell r="Q719">
            <v>6</v>
          </cell>
          <cell r="R719">
            <v>6</v>
          </cell>
          <cell r="S719">
            <v>6</v>
          </cell>
          <cell r="T719">
            <v>6</v>
          </cell>
          <cell r="U719">
            <v>6</v>
          </cell>
          <cell r="V719">
            <v>6</v>
          </cell>
        </row>
        <row r="720">
          <cell r="B720" t="str">
            <v>N</v>
          </cell>
          <cell r="C720" t="str">
            <v>X</v>
          </cell>
          <cell r="D720" t="str">
            <v>CG032-</v>
          </cell>
          <cell r="E720" t="str">
            <v>A</v>
          </cell>
          <cell r="F720" t="str">
            <v>01</v>
          </cell>
          <cell r="G720" t="str">
            <v>14000</v>
          </cell>
          <cell r="H720" t="str">
            <v>08316-25083</v>
          </cell>
          <cell r="I720" t="str">
            <v>NUT-HEXAGON FLANGE</v>
          </cell>
          <cell r="K720">
            <v>6</v>
          </cell>
          <cell r="L720">
            <v>6</v>
          </cell>
          <cell r="M720">
            <v>6</v>
          </cell>
          <cell r="N720">
            <v>6</v>
          </cell>
          <cell r="O720" t="str">
            <v xml:space="preserve"> </v>
          </cell>
          <cell r="Q720">
            <v>6</v>
          </cell>
          <cell r="R720">
            <v>6</v>
          </cell>
          <cell r="S720">
            <v>6</v>
          </cell>
          <cell r="T720">
            <v>6</v>
          </cell>
          <cell r="U720">
            <v>6</v>
          </cell>
          <cell r="V720">
            <v>6</v>
          </cell>
        </row>
        <row r="721">
          <cell r="D721" t="str">
            <v>CG032-</v>
          </cell>
          <cell r="E721" t="str">
            <v>A</v>
          </cell>
          <cell r="F721" t="str">
            <v>01</v>
          </cell>
          <cell r="G721" t="str">
            <v>16000</v>
          </cell>
          <cell r="H721" t="str">
            <v>08310-11123-000</v>
          </cell>
          <cell r="I721" t="str">
            <v>NUT-HEXAGON</v>
          </cell>
          <cell r="K721">
            <v>4</v>
          </cell>
          <cell r="L721">
            <v>4</v>
          </cell>
          <cell r="M721" t="str">
            <v>4</v>
          </cell>
          <cell r="N721" t="str">
            <v>4</v>
          </cell>
          <cell r="Q721" t="str">
            <v>4</v>
          </cell>
          <cell r="R721" t="str">
            <v>4</v>
          </cell>
          <cell r="S721" t="str">
            <v>4</v>
          </cell>
          <cell r="T721" t="str">
            <v>4</v>
          </cell>
          <cell r="U721" t="str">
            <v>4</v>
          </cell>
          <cell r="V721" t="str">
            <v>4</v>
          </cell>
        </row>
        <row r="722">
          <cell r="D722" t="str">
            <v>CG032-</v>
          </cell>
          <cell r="E722" t="str">
            <v>A</v>
          </cell>
          <cell r="F722" t="str">
            <v>01</v>
          </cell>
          <cell r="G722" t="str">
            <v>19000</v>
          </cell>
          <cell r="H722" t="str">
            <v>08321-31123-000</v>
          </cell>
          <cell r="I722" t="str">
            <v>WASHER-SPRING</v>
          </cell>
          <cell r="K722">
            <v>4</v>
          </cell>
          <cell r="L722">
            <v>4</v>
          </cell>
          <cell r="M722" t="str">
            <v>4</v>
          </cell>
          <cell r="N722" t="str">
            <v>4</v>
          </cell>
          <cell r="Q722" t="str">
            <v>4</v>
          </cell>
          <cell r="R722" t="str">
            <v>4</v>
          </cell>
          <cell r="S722" t="str">
            <v>4</v>
          </cell>
          <cell r="T722" t="str">
            <v>4</v>
          </cell>
          <cell r="U722" t="str">
            <v>4</v>
          </cell>
          <cell r="V722" t="str">
            <v>4</v>
          </cell>
        </row>
        <row r="723">
          <cell r="D723" t="str">
            <v>CG035-</v>
          </cell>
          <cell r="E723" t="str">
            <v>A</v>
          </cell>
          <cell r="F723" t="str">
            <v>01</v>
          </cell>
          <cell r="G723" t="str">
            <v>01000</v>
          </cell>
          <cell r="H723" t="str">
            <v>96316765</v>
          </cell>
          <cell r="I723" t="str">
            <v>ARM A-FRONT SPNSN CONTROL</v>
          </cell>
          <cell r="K723">
            <v>2</v>
          </cell>
          <cell r="L723">
            <v>2</v>
          </cell>
          <cell r="M723" t="str">
            <v>2</v>
          </cell>
          <cell r="N723" t="str">
            <v>2</v>
          </cell>
          <cell r="Q723" t="str">
            <v>2</v>
          </cell>
          <cell r="R723" t="str">
            <v>2</v>
          </cell>
          <cell r="S723" t="str">
            <v>2</v>
          </cell>
          <cell r="T723" t="str">
            <v>2</v>
          </cell>
          <cell r="U723" t="str">
            <v>2</v>
          </cell>
          <cell r="V723" t="str">
            <v>2</v>
          </cell>
        </row>
        <row r="724">
          <cell r="D724" t="str">
            <v>CG035-</v>
          </cell>
          <cell r="E724" t="str">
            <v>A</v>
          </cell>
          <cell r="F724" t="str">
            <v>01</v>
          </cell>
          <cell r="G724" t="str">
            <v>10000</v>
          </cell>
          <cell r="H724" t="str">
            <v>09100-10169-000</v>
          </cell>
          <cell r="I724" t="str">
            <v>BOLT-HEXAGON</v>
          </cell>
          <cell r="K724">
            <v>2</v>
          </cell>
          <cell r="L724">
            <v>2</v>
          </cell>
          <cell r="M724" t="str">
            <v>2</v>
          </cell>
          <cell r="N724" t="str">
            <v>2</v>
          </cell>
          <cell r="Q724" t="str">
            <v>2</v>
          </cell>
          <cell r="R724" t="str">
            <v>2</v>
          </cell>
          <cell r="S724" t="str">
            <v>2</v>
          </cell>
          <cell r="T724" t="str">
            <v>2</v>
          </cell>
          <cell r="U724" t="str">
            <v>2</v>
          </cell>
          <cell r="V724" t="str">
            <v>2</v>
          </cell>
        </row>
        <row r="725">
          <cell r="D725" t="str">
            <v>CG035-</v>
          </cell>
          <cell r="E725" t="str">
            <v>A</v>
          </cell>
          <cell r="F725" t="str">
            <v>01</v>
          </cell>
          <cell r="G725" t="str">
            <v>11000</v>
          </cell>
          <cell r="H725" t="str">
            <v>96318940</v>
          </cell>
          <cell r="I725" t="str">
            <v>BOLT-CONTROL ARM</v>
          </cell>
          <cell r="K725">
            <v>2</v>
          </cell>
          <cell r="L725">
            <v>2</v>
          </cell>
          <cell r="M725" t="str">
            <v>2</v>
          </cell>
          <cell r="N725" t="str">
            <v>2</v>
          </cell>
          <cell r="Q725" t="str">
            <v>2</v>
          </cell>
          <cell r="R725" t="str">
            <v>2</v>
          </cell>
          <cell r="S725" t="str">
            <v>2</v>
          </cell>
          <cell r="T725" t="str">
            <v>2</v>
          </cell>
          <cell r="U725" t="str">
            <v>2</v>
          </cell>
          <cell r="V725" t="str">
            <v>2</v>
          </cell>
        </row>
        <row r="726">
          <cell r="D726" t="str">
            <v>CG035-</v>
          </cell>
          <cell r="E726" t="str">
            <v>A</v>
          </cell>
          <cell r="F726" t="str">
            <v>01</v>
          </cell>
          <cell r="G726" t="str">
            <v>12000</v>
          </cell>
          <cell r="H726" t="str">
            <v>08321-31103-000</v>
          </cell>
          <cell r="I726" t="str">
            <v>WASHER-SPRING</v>
          </cell>
          <cell r="K726">
            <v>4</v>
          </cell>
          <cell r="L726">
            <v>4</v>
          </cell>
          <cell r="M726" t="str">
            <v>4</v>
          </cell>
          <cell r="N726" t="str">
            <v>4</v>
          </cell>
          <cell r="Q726" t="str">
            <v>4</v>
          </cell>
          <cell r="R726" t="str">
            <v>4</v>
          </cell>
          <cell r="S726" t="str">
            <v>4</v>
          </cell>
          <cell r="T726" t="str">
            <v>4</v>
          </cell>
          <cell r="U726" t="str">
            <v>4</v>
          </cell>
          <cell r="V726" t="str">
            <v>4</v>
          </cell>
        </row>
        <row r="727">
          <cell r="D727" t="str">
            <v>CG036-</v>
          </cell>
          <cell r="E727" t="str">
            <v>A</v>
          </cell>
          <cell r="F727" t="str">
            <v>01</v>
          </cell>
          <cell r="G727" t="str">
            <v>01000</v>
          </cell>
          <cell r="H727" t="str">
            <v>96316768</v>
          </cell>
          <cell r="I727" t="str">
            <v>STABILIZER BAR-FRONT</v>
          </cell>
          <cell r="K727">
            <v>1</v>
          </cell>
          <cell r="L727">
            <v>1</v>
          </cell>
          <cell r="M727" t="str">
            <v>1</v>
          </cell>
          <cell r="N727" t="str">
            <v>1</v>
          </cell>
          <cell r="Q727" t="str">
            <v>1</v>
          </cell>
          <cell r="R727" t="str">
            <v>1</v>
          </cell>
          <cell r="S727" t="str">
            <v>1</v>
          </cell>
          <cell r="T727" t="str">
            <v>1</v>
          </cell>
          <cell r="U727" t="str">
            <v>1</v>
          </cell>
          <cell r="V727" t="str">
            <v>1</v>
          </cell>
        </row>
        <row r="728">
          <cell r="B728" t="str">
            <v>O</v>
          </cell>
          <cell r="C728" t="str">
            <v>O</v>
          </cell>
          <cell r="D728" t="str">
            <v>CG036-</v>
          </cell>
          <cell r="E728" t="str">
            <v>A</v>
          </cell>
          <cell r="F728" t="str">
            <v>01</v>
          </cell>
          <cell r="G728" t="str">
            <v>02000</v>
          </cell>
          <cell r="H728" t="str">
            <v>96316769</v>
          </cell>
          <cell r="I728" t="str">
            <v>MOUNT-STABILIZER BAR</v>
          </cell>
          <cell r="K728">
            <v>2</v>
          </cell>
          <cell r="L728">
            <v>2</v>
          </cell>
          <cell r="M728" t="str">
            <v>2</v>
          </cell>
          <cell r="N728" t="str">
            <v>2</v>
          </cell>
          <cell r="Q728" t="str">
            <v>2</v>
          </cell>
          <cell r="R728" t="str">
            <v>2</v>
          </cell>
          <cell r="S728" t="str">
            <v>2</v>
          </cell>
          <cell r="T728" t="str">
            <v>2</v>
          </cell>
          <cell r="U728" t="str">
            <v>2</v>
          </cell>
          <cell r="V728" t="str">
            <v>2</v>
          </cell>
        </row>
        <row r="729">
          <cell r="B729" t="str">
            <v>N</v>
          </cell>
          <cell r="C729" t="str">
            <v>X</v>
          </cell>
          <cell r="D729" t="str">
            <v>CG036-</v>
          </cell>
          <cell r="E729" t="str">
            <v>A</v>
          </cell>
          <cell r="F729" t="str">
            <v>01</v>
          </cell>
          <cell r="G729" t="str">
            <v>02000</v>
          </cell>
          <cell r="H729" t="str">
            <v>96507898</v>
          </cell>
          <cell r="I729" t="str">
            <v>MOUNT-STABILIZER BAR</v>
          </cell>
          <cell r="K729">
            <v>2</v>
          </cell>
          <cell r="L729">
            <v>2</v>
          </cell>
          <cell r="M729" t="str">
            <v>2</v>
          </cell>
          <cell r="N729" t="str">
            <v>2</v>
          </cell>
          <cell r="Q729" t="str">
            <v>2</v>
          </cell>
          <cell r="R729" t="str">
            <v>2</v>
          </cell>
          <cell r="S729" t="str">
            <v>2</v>
          </cell>
          <cell r="T729" t="str">
            <v>2</v>
          </cell>
          <cell r="U729" t="str">
            <v>2</v>
          </cell>
          <cell r="V729" t="str">
            <v>2</v>
          </cell>
        </row>
        <row r="730">
          <cell r="D730" t="str">
            <v>CG036-</v>
          </cell>
          <cell r="E730" t="str">
            <v>A</v>
          </cell>
          <cell r="F730" t="str">
            <v>01</v>
          </cell>
          <cell r="G730" t="str">
            <v>03000</v>
          </cell>
          <cell r="H730" t="str">
            <v>96380586</v>
          </cell>
          <cell r="I730" t="str">
            <v>BUSHING-STABILISER BAR</v>
          </cell>
          <cell r="K730">
            <v>4</v>
          </cell>
          <cell r="L730">
            <v>4</v>
          </cell>
          <cell r="M730" t="str">
            <v>4</v>
          </cell>
          <cell r="N730" t="str">
            <v>4</v>
          </cell>
          <cell r="Q730" t="str">
            <v>4</v>
          </cell>
          <cell r="R730" t="str">
            <v>4</v>
          </cell>
          <cell r="S730" t="str">
            <v>4</v>
          </cell>
          <cell r="T730" t="str">
            <v>4</v>
          </cell>
          <cell r="U730" t="str">
            <v>4</v>
          </cell>
          <cell r="V730" t="str">
            <v>4</v>
          </cell>
        </row>
        <row r="731">
          <cell r="D731" t="str">
            <v>CG036-</v>
          </cell>
          <cell r="E731" t="str">
            <v>A</v>
          </cell>
          <cell r="F731" t="str">
            <v>01</v>
          </cell>
          <cell r="G731" t="str">
            <v>04000</v>
          </cell>
          <cell r="H731" t="str">
            <v>09164-12017-000</v>
          </cell>
          <cell r="I731" t="str">
            <v>WASHER-CONICAL SPRING</v>
          </cell>
          <cell r="K731">
            <v>2</v>
          </cell>
          <cell r="L731">
            <v>2</v>
          </cell>
          <cell r="M731" t="str">
            <v>2</v>
          </cell>
          <cell r="N731" t="str">
            <v>2</v>
          </cell>
          <cell r="Q731" t="str">
            <v>2</v>
          </cell>
          <cell r="R731" t="str">
            <v>2</v>
          </cell>
          <cell r="S731" t="str">
            <v>2</v>
          </cell>
          <cell r="T731" t="str">
            <v>2</v>
          </cell>
          <cell r="U731" t="str">
            <v>2</v>
          </cell>
          <cell r="V731" t="str">
            <v>2</v>
          </cell>
        </row>
        <row r="732">
          <cell r="D732" t="str">
            <v>CG036-</v>
          </cell>
          <cell r="E732" t="str">
            <v>A</v>
          </cell>
          <cell r="F732" t="str">
            <v>01</v>
          </cell>
          <cell r="G732" t="str">
            <v>05000</v>
          </cell>
          <cell r="H732" t="str">
            <v>96317969</v>
          </cell>
          <cell r="I732" t="str">
            <v>WASHER-CONICAL SPRING</v>
          </cell>
          <cell r="K732">
            <v>2</v>
          </cell>
          <cell r="L732">
            <v>2</v>
          </cell>
          <cell r="M732" t="str">
            <v>2</v>
          </cell>
          <cell r="N732" t="str">
            <v>2</v>
          </cell>
          <cell r="Q732" t="str">
            <v>2</v>
          </cell>
          <cell r="R732" t="str">
            <v>2</v>
          </cell>
          <cell r="S732" t="str">
            <v>2</v>
          </cell>
          <cell r="T732" t="str">
            <v>2</v>
          </cell>
          <cell r="U732" t="str">
            <v>2</v>
          </cell>
          <cell r="V732" t="str">
            <v>2</v>
          </cell>
        </row>
        <row r="733">
          <cell r="D733" t="str">
            <v>CG036-</v>
          </cell>
          <cell r="E733" t="str">
            <v>A</v>
          </cell>
          <cell r="F733" t="str">
            <v>01</v>
          </cell>
          <cell r="G733" t="str">
            <v>05500</v>
          </cell>
          <cell r="H733" t="str">
            <v>09117-10044</v>
          </cell>
          <cell r="I733" t="str">
            <v>BOLT-W/WASHER</v>
          </cell>
          <cell r="K733">
            <v>3</v>
          </cell>
          <cell r="L733">
            <v>3</v>
          </cell>
          <cell r="M733" t="str">
            <v>3</v>
          </cell>
          <cell r="N733" t="str">
            <v>3</v>
          </cell>
          <cell r="Q733" t="str">
            <v>3</v>
          </cell>
          <cell r="R733" t="str">
            <v>3</v>
          </cell>
          <cell r="S733" t="str">
            <v>3</v>
          </cell>
          <cell r="T733" t="str">
            <v>3</v>
          </cell>
          <cell r="U733" t="str">
            <v>3</v>
          </cell>
          <cell r="V733" t="str">
            <v>3</v>
          </cell>
        </row>
        <row r="734">
          <cell r="D734" t="str">
            <v>CG036-</v>
          </cell>
          <cell r="E734" t="str">
            <v>A</v>
          </cell>
          <cell r="F734" t="str">
            <v>01</v>
          </cell>
          <cell r="G734" t="str">
            <v>06000</v>
          </cell>
          <cell r="H734" t="str">
            <v>09117-10004</v>
          </cell>
          <cell r="I734" t="str">
            <v>BOLT-W/WASHER</v>
          </cell>
          <cell r="K734">
            <v>1</v>
          </cell>
          <cell r="L734">
            <v>1</v>
          </cell>
          <cell r="M734" t="str">
            <v>1</v>
          </cell>
          <cell r="N734" t="str">
            <v>1</v>
          </cell>
          <cell r="Q734" t="str">
            <v>1</v>
          </cell>
          <cell r="R734" t="str">
            <v>1</v>
          </cell>
          <cell r="S734" t="str">
            <v>1</v>
          </cell>
          <cell r="T734" t="str">
            <v>1</v>
          </cell>
          <cell r="U734" t="str">
            <v>1</v>
          </cell>
          <cell r="V734" t="str">
            <v>1</v>
          </cell>
        </row>
        <row r="735">
          <cell r="D735" t="str">
            <v>CG036-</v>
          </cell>
          <cell r="E735" t="str">
            <v>A</v>
          </cell>
          <cell r="F735" t="str">
            <v>01</v>
          </cell>
          <cell r="G735" t="str">
            <v>07000</v>
          </cell>
          <cell r="H735" t="str">
            <v>04111-30206-000</v>
          </cell>
          <cell r="I735" t="str">
            <v>PIN-COTTER</v>
          </cell>
          <cell r="K735">
            <v>2</v>
          </cell>
          <cell r="L735">
            <v>2</v>
          </cell>
          <cell r="M735" t="str">
            <v>2</v>
          </cell>
          <cell r="N735" t="str">
            <v>2</v>
          </cell>
          <cell r="Q735" t="str">
            <v>2</v>
          </cell>
          <cell r="R735" t="str">
            <v>2</v>
          </cell>
          <cell r="S735" t="str">
            <v>2</v>
          </cell>
          <cell r="T735" t="str">
            <v>2</v>
          </cell>
          <cell r="U735" t="str">
            <v>2</v>
          </cell>
          <cell r="V735" t="str">
            <v>2</v>
          </cell>
        </row>
        <row r="736">
          <cell r="B736" t="str">
            <v>O</v>
          </cell>
          <cell r="C736" t="str">
            <v>O</v>
          </cell>
          <cell r="D736" t="str">
            <v>CG036-</v>
          </cell>
          <cell r="E736" t="str">
            <v>A</v>
          </cell>
          <cell r="F736" t="str">
            <v>01</v>
          </cell>
          <cell r="G736" t="str">
            <v>08000</v>
          </cell>
          <cell r="H736" t="str">
            <v>08316-16123-000</v>
          </cell>
          <cell r="I736" t="str">
            <v>NUT-STABILIZER BAR CASTLE</v>
          </cell>
          <cell r="K736">
            <v>2</v>
          </cell>
          <cell r="L736">
            <v>2</v>
          </cell>
          <cell r="M736" t="str">
            <v>2</v>
          </cell>
          <cell r="N736" t="str">
            <v>2</v>
          </cell>
          <cell r="Q736" t="str">
            <v>2</v>
          </cell>
          <cell r="R736" t="str">
            <v>2</v>
          </cell>
          <cell r="S736" t="str">
            <v>2</v>
          </cell>
          <cell r="T736" t="str">
            <v>2</v>
          </cell>
          <cell r="U736" t="str">
            <v>2</v>
          </cell>
          <cell r="V736" t="str">
            <v>2</v>
          </cell>
        </row>
        <row r="737">
          <cell r="B737" t="str">
            <v>N</v>
          </cell>
          <cell r="C737" t="str">
            <v>X</v>
          </cell>
          <cell r="D737" t="str">
            <v>CG036-</v>
          </cell>
          <cell r="E737" t="str">
            <v>A</v>
          </cell>
          <cell r="F737" t="str">
            <v>01</v>
          </cell>
          <cell r="G737" t="str">
            <v>08000</v>
          </cell>
          <cell r="H737" t="str">
            <v>08316-15123-000</v>
          </cell>
          <cell r="I737" t="str">
            <v>NUT-STABILIZER BAR CASTLE</v>
          </cell>
          <cell r="K737">
            <v>2</v>
          </cell>
          <cell r="L737">
            <v>2</v>
          </cell>
          <cell r="M737" t="str">
            <v>2</v>
          </cell>
          <cell r="N737" t="str">
            <v>2</v>
          </cell>
          <cell r="Q737" t="str">
            <v>2</v>
          </cell>
          <cell r="R737" t="str">
            <v>2</v>
          </cell>
          <cell r="S737" t="str">
            <v>2</v>
          </cell>
          <cell r="T737" t="str">
            <v>2</v>
          </cell>
          <cell r="U737" t="str">
            <v>2</v>
          </cell>
          <cell r="V737" t="str">
            <v>2</v>
          </cell>
        </row>
        <row r="738">
          <cell r="D738" t="str">
            <v>CG037-</v>
          </cell>
          <cell r="E738" t="str">
            <v>A</v>
          </cell>
          <cell r="F738" t="str">
            <v>01</v>
          </cell>
          <cell r="G738" t="str">
            <v>01000</v>
          </cell>
          <cell r="H738" t="str">
            <v>96320097</v>
          </cell>
          <cell r="I738" t="str">
            <v>BRACE A-STRUT</v>
          </cell>
          <cell r="K738">
            <v>1</v>
          </cell>
          <cell r="L738">
            <v>1</v>
          </cell>
          <cell r="M738" t="str">
            <v>1</v>
          </cell>
          <cell r="N738" t="str">
            <v>1</v>
          </cell>
          <cell r="Q738" t="str">
            <v>1</v>
          </cell>
          <cell r="R738" t="str">
            <v>1</v>
          </cell>
          <cell r="S738" t="str">
            <v>1</v>
          </cell>
          <cell r="T738" t="str">
            <v>1</v>
          </cell>
          <cell r="U738" t="str">
            <v>1</v>
          </cell>
          <cell r="V738" t="str">
            <v>1</v>
          </cell>
        </row>
        <row r="739">
          <cell r="D739" t="str">
            <v>CG037-</v>
          </cell>
          <cell r="E739" t="str">
            <v>A</v>
          </cell>
          <cell r="F739" t="str">
            <v>01</v>
          </cell>
          <cell r="G739" t="str">
            <v>05000</v>
          </cell>
          <cell r="H739" t="str">
            <v>96320680</v>
          </cell>
          <cell r="I739" t="str">
            <v>FRAME A1-UNDER LGTDNL,FRT,LH</v>
          </cell>
          <cell r="K739">
            <v>1</v>
          </cell>
          <cell r="L739">
            <v>1</v>
          </cell>
          <cell r="M739" t="str">
            <v>1</v>
          </cell>
          <cell r="N739" t="str">
            <v>1</v>
          </cell>
          <cell r="Q739" t="str">
            <v>1</v>
          </cell>
          <cell r="R739" t="str">
            <v>1</v>
          </cell>
          <cell r="S739" t="str">
            <v>1</v>
          </cell>
          <cell r="T739" t="str">
            <v>1</v>
          </cell>
          <cell r="U739" t="str">
            <v>1</v>
          </cell>
          <cell r="V739" t="str">
            <v>1</v>
          </cell>
        </row>
        <row r="740">
          <cell r="D740" t="str">
            <v>CG037-</v>
          </cell>
          <cell r="E740" t="str">
            <v>A</v>
          </cell>
          <cell r="F740" t="str">
            <v>01</v>
          </cell>
          <cell r="G740" t="str">
            <v>10000</v>
          </cell>
          <cell r="H740" t="str">
            <v>96320681</v>
          </cell>
          <cell r="I740" t="str">
            <v>FRAME A1-UNDER LGTDNL,FRT,RH</v>
          </cell>
          <cell r="K740">
            <v>1</v>
          </cell>
          <cell r="L740">
            <v>1</v>
          </cell>
          <cell r="M740" t="str">
            <v>1</v>
          </cell>
          <cell r="N740" t="str">
            <v>1</v>
          </cell>
          <cell r="Q740" t="str">
            <v>1</v>
          </cell>
          <cell r="R740" t="str">
            <v>1</v>
          </cell>
          <cell r="S740" t="str">
            <v>1</v>
          </cell>
          <cell r="T740" t="str">
            <v>1</v>
          </cell>
          <cell r="U740" t="str">
            <v>1</v>
          </cell>
          <cell r="V740" t="str">
            <v>1</v>
          </cell>
        </row>
        <row r="741">
          <cell r="D741" t="str">
            <v>CG037-</v>
          </cell>
          <cell r="E741" t="str">
            <v>A</v>
          </cell>
          <cell r="F741" t="str">
            <v>01</v>
          </cell>
          <cell r="G741" t="str">
            <v>15000</v>
          </cell>
          <cell r="H741" t="str">
            <v>01957-08400-000</v>
          </cell>
          <cell r="I741" t="str">
            <v>BOLT-DR HEXAGON FLANGE</v>
          </cell>
          <cell r="K741">
            <v>4</v>
          </cell>
          <cell r="L741">
            <v>4</v>
          </cell>
          <cell r="M741" t="str">
            <v>4</v>
          </cell>
          <cell r="N741" t="str">
            <v>4</v>
          </cell>
          <cell r="Q741" t="str">
            <v>4</v>
          </cell>
          <cell r="R741" t="str">
            <v>4</v>
          </cell>
          <cell r="S741" t="str">
            <v>4</v>
          </cell>
          <cell r="T741" t="str">
            <v>4</v>
          </cell>
          <cell r="U741" t="str">
            <v>4</v>
          </cell>
          <cell r="V741" t="str">
            <v>4</v>
          </cell>
        </row>
        <row r="742">
          <cell r="D742" t="str">
            <v>CG037-</v>
          </cell>
          <cell r="E742" t="str">
            <v>A</v>
          </cell>
          <cell r="F742" t="str">
            <v>01</v>
          </cell>
          <cell r="G742" t="str">
            <v>16000</v>
          </cell>
          <cell r="H742" t="str">
            <v>08316-28103</v>
          </cell>
          <cell r="I742" t="str">
            <v>NUT-HEXAGON FLANGE</v>
          </cell>
          <cell r="K742">
            <v>2</v>
          </cell>
          <cell r="L742">
            <v>2</v>
          </cell>
          <cell r="M742" t="str">
            <v>2</v>
          </cell>
          <cell r="N742" t="str">
            <v>2</v>
          </cell>
          <cell r="Q742" t="str">
            <v>2</v>
          </cell>
          <cell r="R742" t="str">
            <v>2</v>
          </cell>
          <cell r="S742" t="str">
            <v>2</v>
          </cell>
          <cell r="T742" t="str">
            <v>2</v>
          </cell>
          <cell r="U742" t="str">
            <v>2</v>
          </cell>
          <cell r="V742" t="str">
            <v>2</v>
          </cell>
        </row>
        <row r="743">
          <cell r="D743" t="str">
            <v>CG037-</v>
          </cell>
          <cell r="E743" t="str">
            <v>A</v>
          </cell>
          <cell r="F743" t="str">
            <v>01</v>
          </cell>
          <cell r="G743" t="str">
            <v>17000</v>
          </cell>
          <cell r="H743" t="str">
            <v>01117-06165</v>
          </cell>
          <cell r="I743" t="str">
            <v>BOLT-HEXAGON</v>
          </cell>
          <cell r="K743">
            <v>2</v>
          </cell>
          <cell r="L743">
            <v>2</v>
          </cell>
          <cell r="M743" t="str">
            <v>2</v>
          </cell>
          <cell r="N743" t="str">
            <v>2</v>
          </cell>
          <cell r="Q743" t="str">
            <v>2</v>
          </cell>
          <cell r="R743" t="str">
            <v>2</v>
          </cell>
          <cell r="S743" t="str">
            <v>2</v>
          </cell>
          <cell r="T743" t="str">
            <v>2</v>
          </cell>
          <cell r="U743" t="str">
            <v>2</v>
          </cell>
          <cell r="V743" t="str">
            <v>2</v>
          </cell>
        </row>
        <row r="744">
          <cell r="D744" t="str">
            <v>CG037-</v>
          </cell>
          <cell r="E744" t="str">
            <v>A</v>
          </cell>
          <cell r="F744" t="str">
            <v>01</v>
          </cell>
          <cell r="G744" t="str">
            <v>18000</v>
          </cell>
          <cell r="H744" t="str">
            <v>96282696</v>
          </cell>
          <cell r="I744" t="str">
            <v>DEFLECTOR-WATER</v>
          </cell>
          <cell r="K744">
            <v>1</v>
          </cell>
          <cell r="L744">
            <v>1</v>
          </cell>
          <cell r="M744" t="str">
            <v>1</v>
          </cell>
          <cell r="N744" t="str">
            <v>1</v>
          </cell>
          <cell r="Q744" t="str">
            <v>1</v>
          </cell>
          <cell r="R744" t="str">
            <v>1</v>
          </cell>
          <cell r="S744" t="str">
            <v>1</v>
          </cell>
          <cell r="T744" t="str">
            <v>1</v>
          </cell>
          <cell r="U744" t="str">
            <v>1</v>
          </cell>
          <cell r="V744" t="str">
            <v>1</v>
          </cell>
        </row>
        <row r="745">
          <cell r="B745" t="str">
            <v>O</v>
          </cell>
          <cell r="C745" t="str">
            <v>O</v>
          </cell>
          <cell r="D745" t="str">
            <v>CG037-</v>
          </cell>
          <cell r="E745" t="str">
            <v>A</v>
          </cell>
          <cell r="F745" t="str">
            <v>01</v>
          </cell>
          <cell r="G745" t="str">
            <v>19500</v>
          </cell>
          <cell r="H745" t="str">
            <v>03141-15165-000</v>
          </cell>
          <cell r="I745" t="str">
            <v>SCREW-TAPPING</v>
          </cell>
          <cell r="K745">
            <v>1</v>
          </cell>
          <cell r="L745">
            <v>1</v>
          </cell>
          <cell r="M745" t="str">
            <v>1</v>
          </cell>
          <cell r="N745" t="str">
            <v>1</v>
          </cell>
          <cell r="Q745" t="str">
            <v>1</v>
          </cell>
          <cell r="R745" t="str">
            <v>1</v>
          </cell>
          <cell r="S745" t="str">
            <v>1</v>
          </cell>
          <cell r="T745" t="str">
            <v>1</v>
          </cell>
          <cell r="U745" t="str">
            <v>1</v>
          </cell>
          <cell r="V745" t="str">
            <v>1</v>
          </cell>
        </row>
        <row r="746">
          <cell r="B746" t="str">
            <v>N</v>
          </cell>
          <cell r="C746" t="str">
            <v>X</v>
          </cell>
          <cell r="D746" t="str">
            <v>CG037-</v>
          </cell>
          <cell r="E746" t="str">
            <v>A</v>
          </cell>
          <cell r="F746" t="str">
            <v>01</v>
          </cell>
          <cell r="G746" t="str">
            <v>19500</v>
          </cell>
          <cell r="H746" t="str">
            <v>09116-06025</v>
          </cell>
          <cell r="I746" t="str">
            <v>SCREW-TAPPING</v>
          </cell>
          <cell r="K746">
            <v>1</v>
          </cell>
          <cell r="L746">
            <v>1</v>
          </cell>
          <cell r="M746" t="str">
            <v>1</v>
          </cell>
          <cell r="N746" t="str">
            <v>1</v>
          </cell>
          <cell r="Q746" t="str">
            <v>1</v>
          </cell>
          <cell r="R746" t="str">
            <v>1</v>
          </cell>
          <cell r="S746" t="str">
            <v>1</v>
          </cell>
          <cell r="T746" t="str">
            <v>1</v>
          </cell>
          <cell r="U746" t="str">
            <v>1</v>
          </cell>
          <cell r="V746" t="str">
            <v>1</v>
          </cell>
        </row>
        <row r="747">
          <cell r="D747" t="str">
            <v>CG037-</v>
          </cell>
          <cell r="E747" t="str">
            <v>A</v>
          </cell>
          <cell r="F747" t="str">
            <v>01</v>
          </cell>
          <cell r="G747" t="str">
            <v>20000</v>
          </cell>
          <cell r="H747" t="str">
            <v>08361-25060-000</v>
          </cell>
          <cell r="I747" t="str">
            <v>NUT-HEXAGON,W/WASHER</v>
          </cell>
          <cell r="K747">
            <v>3</v>
          </cell>
          <cell r="L747">
            <v>3</v>
          </cell>
          <cell r="M747" t="str">
            <v>3</v>
          </cell>
          <cell r="N747" t="str">
            <v>3</v>
          </cell>
          <cell r="Q747" t="str">
            <v>3</v>
          </cell>
          <cell r="R747" t="str">
            <v>3</v>
          </cell>
          <cell r="S747" t="str">
            <v>3</v>
          </cell>
          <cell r="T747" t="str">
            <v>3</v>
          </cell>
          <cell r="U747" t="str">
            <v>3</v>
          </cell>
          <cell r="V747" t="str">
            <v>3</v>
          </cell>
        </row>
        <row r="748">
          <cell r="D748" t="str">
            <v>CG140-</v>
          </cell>
          <cell r="E748" t="str">
            <v>A</v>
          </cell>
          <cell r="F748" t="str">
            <v>13</v>
          </cell>
          <cell r="G748" t="str">
            <v>01000</v>
          </cell>
          <cell r="H748" t="str">
            <v>96257885</v>
          </cell>
          <cell r="I748" t="str">
            <v>SHAFT A-AXLE,FRT WHL DRIVE LH</v>
          </cell>
          <cell r="K748">
            <v>1</v>
          </cell>
          <cell r="L748">
            <v>1</v>
          </cell>
          <cell r="M748" t="str">
            <v>1</v>
          </cell>
          <cell r="N748" t="str">
            <v>1</v>
          </cell>
          <cell r="P748" t="str">
            <v>ZA</v>
          </cell>
          <cell r="Q748" t="str">
            <v>1</v>
          </cell>
          <cell r="R748" t="str">
            <v>1</v>
          </cell>
          <cell r="S748">
            <v>1</v>
          </cell>
          <cell r="T748">
            <v>1</v>
          </cell>
          <cell r="U748">
            <v>1</v>
          </cell>
          <cell r="V748">
            <v>1</v>
          </cell>
        </row>
        <row r="749">
          <cell r="D749" t="str">
            <v>CG140-</v>
          </cell>
          <cell r="E749" t="str">
            <v>A</v>
          </cell>
          <cell r="F749" t="str">
            <v>13</v>
          </cell>
          <cell r="G749" t="str">
            <v>02000</v>
          </cell>
          <cell r="H749" t="str">
            <v>96257886</v>
          </cell>
          <cell r="I749" t="str">
            <v>SHAFT A-AXLE,FRT WHL DRIVE RH</v>
          </cell>
          <cell r="K749">
            <v>1</v>
          </cell>
          <cell r="L749">
            <v>1</v>
          </cell>
          <cell r="M749" t="str">
            <v>1</v>
          </cell>
          <cell r="N749" t="str">
            <v>1</v>
          </cell>
          <cell r="P749" t="str">
            <v>ZA</v>
          </cell>
          <cell r="Q749" t="str">
            <v>1</v>
          </cell>
          <cell r="R749" t="str">
            <v>1</v>
          </cell>
          <cell r="S749">
            <v>1</v>
          </cell>
          <cell r="T749">
            <v>1</v>
          </cell>
          <cell r="U749">
            <v>1</v>
          </cell>
          <cell r="V749">
            <v>1</v>
          </cell>
        </row>
        <row r="750">
          <cell r="D750" t="str">
            <v>CG140-</v>
          </cell>
          <cell r="E750" t="str">
            <v>A</v>
          </cell>
          <cell r="F750" t="str">
            <v>14</v>
          </cell>
          <cell r="G750" t="str">
            <v>01000</v>
          </cell>
          <cell r="H750" t="str">
            <v>96257887</v>
          </cell>
          <cell r="I750" t="str">
            <v>SHAFT A-AXLE,FRT WHL DRIVE LH</v>
          </cell>
          <cell r="L750">
            <v>1</v>
          </cell>
          <cell r="N750" t="str">
            <v>1</v>
          </cell>
          <cell r="P750" t="str">
            <v>ZX</v>
          </cell>
        </row>
        <row r="751">
          <cell r="D751" t="str">
            <v>CG140-</v>
          </cell>
          <cell r="E751" t="str">
            <v>A</v>
          </cell>
          <cell r="F751" t="str">
            <v>14</v>
          </cell>
          <cell r="G751" t="str">
            <v>03000</v>
          </cell>
          <cell r="H751" t="str">
            <v>96257888</v>
          </cell>
          <cell r="I751" t="str">
            <v>SHAFT A-AXLE,FRT WHL DRIVE RH</v>
          </cell>
          <cell r="L751">
            <v>1</v>
          </cell>
          <cell r="N751" t="str">
            <v>1</v>
          </cell>
          <cell r="P751" t="str">
            <v>ZX</v>
          </cell>
        </row>
        <row r="752">
          <cell r="D752" t="str">
            <v>CG150-</v>
          </cell>
          <cell r="E752" t="str">
            <v>A</v>
          </cell>
          <cell r="F752" t="str">
            <v>01</v>
          </cell>
          <cell r="G752" t="str">
            <v>07000</v>
          </cell>
          <cell r="H752" t="str">
            <v>96320850</v>
          </cell>
          <cell r="I752" t="str">
            <v>NUT-DRIVE SHAFT</v>
          </cell>
          <cell r="K752">
            <v>2</v>
          </cell>
          <cell r="L752">
            <v>2</v>
          </cell>
          <cell r="M752" t="str">
            <v>2</v>
          </cell>
          <cell r="N752" t="str">
            <v>2</v>
          </cell>
          <cell r="Q752" t="str">
            <v>2</v>
          </cell>
          <cell r="R752" t="str">
            <v>2</v>
          </cell>
          <cell r="S752">
            <v>2</v>
          </cell>
          <cell r="T752">
            <v>2</v>
          </cell>
          <cell r="U752">
            <v>2</v>
          </cell>
          <cell r="V752">
            <v>2</v>
          </cell>
        </row>
        <row r="753">
          <cell r="D753" t="str">
            <v>CG201-</v>
          </cell>
          <cell r="E753" t="str">
            <v>A</v>
          </cell>
          <cell r="F753" t="str">
            <v>01</v>
          </cell>
          <cell r="G753" t="str">
            <v>01000</v>
          </cell>
          <cell r="H753" t="str">
            <v>96316793</v>
          </cell>
          <cell r="I753" t="str">
            <v>AXLE A-REAR,NON ABS</v>
          </cell>
          <cell r="K753">
            <v>1</v>
          </cell>
          <cell r="L753">
            <v>1</v>
          </cell>
          <cell r="M753" t="str">
            <v>1</v>
          </cell>
          <cell r="N753" t="str">
            <v>1</v>
          </cell>
          <cell r="P753" t="str">
            <v>ZA</v>
          </cell>
          <cell r="Q753" t="str">
            <v>1</v>
          </cell>
          <cell r="R753" t="str">
            <v>1</v>
          </cell>
          <cell r="S753">
            <v>1</v>
          </cell>
          <cell r="T753">
            <v>1</v>
          </cell>
          <cell r="U753">
            <v>1</v>
          </cell>
          <cell r="V753">
            <v>1</v>
          </cell>
        </row>
        <row r="754">
          <cell r="D754" t="str">
            <v>CG201-</v>
          </cell>
          <cell r="E754" t="str">
            <v>A</v>
          </cell>
          <cell r="F754" t="str">
            <v>02</v>
          </cell>
          <cell r="G754" t="str">
            <v>01000</v>
          </cell>
          <cell r="H754" t="str">
            <v>96316794</v>
          </cell>
          <cell r="I754" t="str">
            <v>AXLE A-REAR,ABS</v>
          </cell>
          <cell r="L754">
            <v>1</v>
          </cell>
          <cell r="N754" t="str">
            <v>1</v>
          </cell>
          <cell r="P754" t="str">
            <v>ZX</v>
          </cell>
        </row>
        <row r="755">
          <cell r="D755" t="str">
            <v>CG202-</v>
          </cell>
          <cell r="E755" t="str">
            <v>A</v>
          </cell>
          <cell r="F755" t="str">
            <v>01</v>
          </cell>
          <cell r="G755" t="str">
            <v>01000</v>
          </cell>
          <cell r="H755" t="str">
            <v>96318362</v>
          </cell>
          <cell r="I755" t="str">
            <v>ARM A-TRAILING</v>
          </cell>
          <cell r="K755">
            <v>2</v>
          </cell>
          <cell r="L755">
            <v>2</v>
          </cell>
          <cell r="M755" t="str">
            <v>2</v>
          </cell>
          <cell r="N755" t="str">
            <v>2</v>
          </cell>
          <cell r="Q755" t="str">
            <v>2</v>
          </cell>
          <cell r="R755">
            <v>2</v>
          </cell>
          <cell r="S755">
            <v>2</v>
          </cell>
          <cell r="T755">
            <v>2</v>
          </cell>
          <cell r="U755">
            <v>2</v>
          </cell>
          <cell r="V755">
            <v>2</v>
          </cell>
        </row>
        <row r="756">
          <cell r="D756" t="str">
            <v>CG202-</v>
          </cell>
          <cell r="E756" t="str">
            <v>A</v>
          </cell>
          <cell r="F756" t="str">
            <v>01</v>
          </cell>
          <cell r="G756" t="str">
            <v>09000</v>
          </cell>
          <cell r="H756" t="str">
            <v>96316777</v>
          </cell>
          <cell r="I756" t="str">
            <v>ROD A1-LATERAL</v>
          </cell>
          <cell r="K756">
            <v>1</v>
          </cell>
          <cell r="L756">
            <v>1</v>
          </cell>
          <cell r="M756" t="str">
            <v>1</v>
          </cell>
          <cell r="N756" t="str">
            <v>1</v>
          </cell>
          <cell r="Q756" t="str">
            <v>1</v>
          </cell>
          <cell r="R756" t="str">
            <v>1</v>
          </cell>
          <cell r="S756" t="str">
            <v>1</v>
          </cell>
          <cell r="T756" t="str">
            <v>1</v>
          </cell>
          <cell r="U756" t="str">
            <v>1</v>
          </cell>
          <cell r="V756" t="str">
            <v>1</v>
          </cell>
        </row>
        <row r="757">
          <cell r="D757" t="str">
            <v>CG202-</v>
          </cell>
          <cell r="E757" t="str">
            <v>A</v>
          </cell>
          <cell r="F757" t="str">
            <v>01</v>
          </cell>
          <cell r="G757" t="str">
            <v>15000</v>
          </cell>
          <cell r="H757" t="str">
            <v>09100A12035-000</v>
          </cell>
          <cell r="I757" t="str">
            <v>BOLT-HEXAGON</v>
          </cell>
          <cell r="K757">
            <v>2</v>
          </cell>
          <cell r="L757">
            <v>2</v>
          </cell>
          <cell r="M757" t="str">
            <v>2</v>
          </cell>
          <cell r="N757" t="str">
            <v>2</v>
          </cell>
          <cell r="Q757" t="str">
            <v>2</v>
          </cell>
          <cell r="R757" t="str">
            <v>2</v>
          </cell>
          <cell r="S757" t="str">
            <v>2</v>
          </cell>
          <cell r="T757" t="str">
            <v>2</v>
          </cell>
          <cell r="U757" t="str">
            <v>2</v>
          </cell>
          <cell r="V757" t="str">
            <v>2</v>
          </cell>
        </row>
        <row r="758">
          <cell r="D758" t="str">
            <v>CG202-</v>
          </cell>
          <cell r="E758" t="str">
            <v>A</v>
          </cell>
          <cell r="F758" t="str">
            <v>01</v>
          </cell>
          <cell r="G758" t="str">
            <v>16000</v>
          </cell>
          <cell r="H758" t="str">
            <v>09100A12047-000</v>
          </cell>
          <cell r="I758" t="str">
            <v>BOLT-HEXAGON</v>
          </cell>
          <cell r="K758">
            <v>4</v>
          </cell>
          <cell r="L758">
            <v>4</v>
          </cell>
          <cell r="M758" t="str">
            <v>4</v>
          </cell>
          <cell r="N758" t="str">
            <v>4</v>
          </cell>
          <cell r="Q758" t="str">
            <v>4</v>
          </cell>
          <cell r="R758" t="str">
            <v>4</v>
          </cell>
          <cell r="S758" t="str">
            <v>4</v>
          </cell>
          <cell r="T758" t="str">
            <v>4</v>
          </cell>
          <cell r="U758" t="str">
            <v>4</v>
          </cell>
          <cell r="V758" t="str">
            <v>4</v>
          </cell>
        </row>
        <row r="759">
          <cell r="D759" t="str">
            <v>CG202-</v>
          </cell>
          <cell r="E759" t="str">
            <v>A</v>
          </cell>
          <cell r="F759" t="str">
            <v>01</v>
          </cell>
          <cell r="G759" t="str">
            <v>17000</v>
          </cell>
          <cell r="H759" t="str">
            <v>09100A12033-000</v>
          </cell>
          <cell r="I759" t="str">
            <v>BOLT-HEXAGON</v>
          </cell>
          <cell r="K759">
            <v>1</v>
          </cell>
          <cell r="L759">
            <v>1</v>
          </cell>
          <cell r="M759" t="str">
            <v>1</v>
          </cell>
          <cell r="N759" t="str">
            <v>1</v>
          </cell>
          <cell r="Q759" t="str">
            <v>1</v>
          </cell>
          <cell r="R759" t="str">
            <v>1</v>
          </cell>
          <cell r="S759" t="str">
            <v>1</v>
          </cell>
          <cell r="T759" t="str">
            <v>1</v>
          </cell>
          <cell r="U759" t="str">
            <v>1</v>
          </cell>
          <cell r="V759" t="str">
            <v>1</v>
          </cell>
        </row>
        <row r="760">
          <cell r="D760" t="str">
            <v>CG202-</v>
          </cell>
          <cell r="E760" t="str">
            <v>A</v>
          </cell>
          <cell r="F760" t="str">
            <v>01</v>
          </cell>
          <cell r="G760" t="str">
            <v>18000</v>
          </cell>
          <cell r="H760" t="str">
            <v>09159A12025-000</v>
          </cell>
          <cell r="I760" t="str">
            <v>NUT</v>
          </cell>
          <cell r="K760">
            <v>4</v>
          </cell>
          <cell r="L760">
            <v>4</v>
          </cell>
          <cell r="M760" t="str">
            <v>4</v>
          </cell>
          <cell r="N760" t="str">
            <v>4</v>
          </cell>
          <cell r="Q760" t="str">
            <v>4</v>
          </cell>
          <cell r="R760" t="str">
            <v>4</v>
          </cell>
          <cell r="S760" t="str">
            <v>4</v>
          </cell>
          <cell r="T760" t="str">
            <v>4</v>
          </cell>
          <cell r="U760" t="str">
            <v>4</v>
          </cell>
          <cell r="V760" t="str">
            <v>4</v>
          </cell>
        </row>
        <row r="761">
          <cell r="D761" t="str">
            <v>CG202-</v>
          </cell>
          <cell r="E761" t="str">
            <v>A</v>
          </cell>
          <cell r="F761" t="str">
            <v>01</v>
          </cell>
          <cell r="G761" t="str">
            <v>19000</v>
          </cell>
          <cell r="H761" t="str">
            <v>09160A12078-000</v>
          </cell>
          <cell r="I761" t="str">
            <v>WASHER-PLAIN</v>
          </cell>
          <cell r="K761">
            <v>1</v>
          </cell>
          <cell r="L761">
            <v>1</v>
          </cell>
          <cell r="M761" t="str">
            <v>1</v>
          </cell>
          <cell r="N761" t="str">
            <v>1</v>
          </cell>
          <cell r="Q761" t="str">
            <v>1</v>
          </cell>
          <cell r="R761" t="str">
            <v>1</v>
          </cell>
          <cell r="S761" t="str">
            <v>1</v>
          </cell>
          <cell r="T761" t="str">
            <v>1</v>
          </cell>
          <cell r="U761" t="str">
            <v>1</v>
          </cell>
          <cell r="V761" t="str">
            <v>1</v>
          </cell>
        </row>
        <row r="762">
          <cell r="D762" t="str">
            <v>CG202-</v>
          </cell>
          <cell r="E762" t="str">
            <v>A</v>
          </cell>
          <cell r="F762" t="str">
            <v>01</v>
          </cell>
          <cell r="G762" t="str">
            <v>20000</v>
          </cell>
          <cell r="H762" t="str">
            <v>09160A17045-000</v>
          </cell>
          <cell r="I762" t="str">
            <v>WASHER-PLAIN</v>
          </cell>
          <cell r="K762">
            <v>1</v>
          </cell>
          <cell r="L762">
            <v>1</v>
          </cell>
          <cell r="M762" t="str">
            <v>1</v>
          </cell>
          <cell r="N762" t="str">
            <v>1</v>
          </cell>
          <cell r="Q762" t="str">
            <v>1</v>
          </cell>
          <cell r="R762" t="str">
            <v>1</v>
          </cell>
          <cell r="S762" t="str">
            <v>1</v>
          </cell>
          <cell r="T762" t="str">
            <v>1</v>
          </cell>
          <cell r="U762" t="str">
            <v>1</v>
          </cell>
          <cell r="V762" t="str">
            <v>1</v>
          </cell>
        </row>
        <row r="763">
          <cell r="D763" t="str">
            <v>CG202-</v>
          </cell>
          <cell r="E763" t="str">
            <v>A</v>
          </cell>
          <cell r="F763" t="str">
            <v>01</v>
          </cell>
          <cell r="G763" t="str">
            <v>21000</v>
          </cell>
          <cell r="H763" t="str">
            <v>09305A16005-000</v>
          </cell>
          <cell r="I763" t="str">
            <v>BUSH</v>
          </cell>
          <cell r="K763">
            <v>2</v>
          </cell>
          <cell r="L763">
            <v>2</v>
          </cell>
          <cell r="M763" t="str">
            <v>2</v>
          </cell>
          <cell r="N763" t="str">
            <v>2</v>
          </cell>
          <cell r="Q763" t="str">
            <v>2</v>
          </cell>
          <cell r="R763" t="str">
            <v>2</v>
          </cell>
          <cell r="S763" t="str">
            <v>2</v>
          </cell>
          <cell r="T763" t="str">
            <v>2</v>
          </cell>
          <cell r="U763" t="str">
            <v>2</v>
          </cell>
          <cell r="V763" t="str">
            <v>2</v>
          </cell>
        </row>
        <row r="764">
          <cell r="D764" t="str">
            <v>CG202-</v>
          </cell>
          <cell r="E764" t="str">
            <v>A</v>
          </cell>
          <cell r="F764" t="str">
            <v>01</v>
          </cell>
          <cell r="G764" t="str">
            <v>22000</v>
          </cell>
          <cell r="H764" t="str">
            <v>08310-11123-000</v>
          </cell>
          <cell r="I764" t="str">
            <v>NUT-HEXAGON</v>
          </cell>
          <cell r="K764">
            <v>2</v>
          </cell>
          <cell r="L764">
            <v>2</v>
          </cell>
          <cell r="M764" t="str">
            <v>2</v>
          </cell>
          <cell r="N764" t="str">
            <v>2</v>
          </cell>
          <cell r="Q764" t="str">
            <v>2</v>
          </cell>
          <cell r="R764" t="str">
            <v>2</v>
          </cell>
          <cell r="S764" t="str">
            <v>2</v>
          </cell>
          <cell r="T764" t="str">
            <v>2</v>
          </cell>
          <cell r="U764" t="str">
            <v>2</v>
          </cell>
          <cell r="V764" t="str">
            <v>2</v>
          </cell>
        </row>
        <row r="765">
          <cell r="D765" t="str">
            <v>CG202-</v>
          </cell>
          <cell r="E765" t="str">
            <v>A</v>
          </cell>
          <cell r="F765" t="str">
            <v>01</v>
          </cell>
          <cell r="G765" t="str">
            <v>23000</v>
          </cell>
          <cell r="H765" t="str">
            <v>08310-11123-000</v>
          </cell>
          <cell r="I765" t="str">
            <v>NUT-HEXAGON</v>
          </cell>
          <cell r="K765">
            <v>2</v>
          </cell>
          <cell r="L765">
            <v>2</v>
          </cell>
          <cell r="M765" t="str">
            <v>2</v>
          </cell>
          <cell r="N765" t="str">
            <v>2</v>
          </cell>
          <cell r="Q765" t="str">
            <v>2</v>
          </cell>
          <cell r="R765" t="str">
            <v>2</v>
          </cell>
          <cell r="S765" t="str">
            <v>2</v>
          </cell>
          <cell r="T765" t="str">
            <v>2</v>
          </cell>
          <cell r="U765" t="str">
            <v>2</v>
          </cell>
          <cell r="V765" t="str">
            <v>2</v>
          </cell>
        </row>
        <row r="766">
          <cell r="D766" t="str">
            <v>CG202-</v>
          </cell>
          <cell r="E766" t="str">
            <v>A</v>
          </cell>
          <cell r="F766" t="str">
            <v>01</v>
          </cell>
          <cell r="G766" t="str">
            <v>24000</v>
          </cell>
          <cell r="H766" t="str">
            <v>08321-31123-000</v>
          </cell>
          <cell r="I766" t="str">
            <v>WASHER-SPRING</v>
          </cell>
          <cell r="K766">
            <v>2</v>
          </cell>
          <cell r="L766">
            <v>2</v>
          </cell>
          <cell r="M766" t="str">
            <v>2</v>
          </cell>
          <cell r="N766" t="str">
            <v>2</v>
          </cell>
          <cell r="Q766" t="str">
            <v>2</v>
          </cell>
          <cell r="R766" t="str">
            <v>2</v>
          </cell>
          <cell r="S766" t="str">
            <v>2</v>
          </cell>
          <cell r="T766" t="str">
            <v>2</v>
          </cell>
          <cell r="U766" t="str">
            <v>2</v>
          </cell>
          <cell r="V766" t="str">
            <v>2</v>
          </cell>
        </row>
        <row r="767">
          <cell r="D767" t="str">
            <v>CG202-</v>
          </cell>
          <cell r="E767" t="str">
            <v>A</v>
          </cell>
          <cell r="F767" t="str">
            <v>01</v>
          </cell>
          <cell r="G767" t="str">
            <v>25000</v>
          </cell>
          <cell r="H767" t="str">
            <v>08321-31123-000</v>
          </cell>
          <cell r="I767" t="str">
            <v>WASHER-SPRING</v>
          </cell>
          <cell r="K767">
            <v>2</v>
          </cell>
          <cell r="L767">
            <v>2</v>
          </cell>
          <cell r="M767" t="str">
            <v>2</v>
          </cell>
          <cell r="N767" t="str">
            <v>2</v>
          </cell>
          <cell r="Q767" t="str">
            <v>2</v>
          </cell>
          <cell r="R767" t="str">
            <v>2</v>
          </cell>
          <cell r="S767" t="str">
            <v>2</v>
          </cell>
          <cell r="T767" t="str">
            <v>2</v>
          </cell>
          <cell r="U767" t="str">
            <v>2</v>
          </cell>
          <cell r="V767" t="str">
            <v>2</v>
          </cell>
        </row>
        <row r="768">
          <cell r="D768" t="str">
            <v>CG203-</v>
          </cell>
          <cell r="E768" t="str">
            <v>A</v>
          </cell>
          <cell r="F768" t="str">
            <v>03</v>
          </cell>
          <cell r="G768" t="str">
            <v>01000</v>
          </cell>
          <cell r="H768" t="str">
            <v>96323314</v>
          </cell>
          <cell r="I768" t="str">
            <v>SPRING-COIL,REAR</v>
          </cell>
          <cell r="K768">
            <v>2</v>
          </cell>
          <cell r="L768">
            <v>2</v>
          </cell>
          <cell r="M768" t="str">
            <v>2</v>
          </cell>
          <cell r="N768" t="str">
            <v>2</v>
          </cell>
          <cell r="Q768" t="str">
            <v>2</v>
          </cell>
          <cell r="R768" t="str">
            <v>2</v>
          </cell>
          <cell r="S768" t="str">
            <v>2</v>
          </cell>
          <cell r="T768" t="str">
            <v>2</v>
          </cell>
          <cell r="U768" t="str">
            <v>2</v>
          </cell>
          <cell r="V768" t="str">
            <v>2</v>
          </cell>
        </row>
        <row r="769">
          <cell r="D769" t="str">
            <v>CG203-</v>
          </cell>
          <cell r="E769" t="str">
            <v>A</v>
          </cell>
          <cell r="F769" t="str">
            <v>03</v>
          </cell>
          <cell r="G769" t="str">
            <v>02000</v>
          </cell>
          <cell r="H769" t="str">
            <v>96318363</v>
          </cell>
          <cell r="I769" t="str">
            <v>STOPPER-BUMP,REAR</v>
          </cell>
          <cell r="K769">
            <v>2</v>
          </cell>
          <cell r="L769">
            <v>2</v>
          </cell>
          <cell r="M769" t="str">
            <v>2</v>
          </cell>
          <cell r="N769" t="str">
            <v>2</v>
          </cell>
          <cell r="Q769" t="str">
            <v>2</v>
          </cell>
          <cell r="R769" t="str">
            <v>2</v>
          </cell>
          <cell r="S769" t="str">
            <v>2</v>
          </cell>
          <cell r="T769" t="str">
            <v>2</v>
          </cell>
          <cell r="U769" t="str">
            <v>2</v>
          </cell>
          <cell r="V769" t="str">
            <v>2</v>
          </cell>
        </row>
        <row r="770">
          <cell r="D770" t="str">
            <v>CG204-</v>
          </cell>
          <cell r="E770" t="str">
            <v>A</v>
          </cell>
          <cell r="F770" t="str">
            <v>01</v>
          </cell>
          <cell r="G770" t="str">
            <v>01000</v>
          </cell>
          <cell r="H770" t="str">
            <v>41341-50A00-000</v>
          </cell>
          <cell r="I770" t="str">
            <v>SEAT-REAR SPRING,UPPER</v>
          </cell>
          <cell r="K770">
            <v>2</v>
          </cell>
          <cell r="L770">
            <v>2</v>
          </cell>
          <cell r="M770" t="str">
            <v>2</v>
          </cell>
          <cell r="N770" t="str">
            <v>2</v>
          </cell>
          <cell r="Q770" t="str">
            <v>2</v>
          </cell>
          <cell r="R770" t="str">
            <v>2</v>
          </cell>
          <cell r="S770" t="str">
            <v>2</v>
          </cell>
          <cell r="T770" t="str">
            <v>2</v>
          </cell>
          <cell r="U770" t="str">
            <v>2</v>
          </cell>
          <cell r="V770" t="str">
            <v>2</v>
          </cell>
        </row>
        <row r="771">
          <cell r="D771" t="str">
            <v>CG205-</v>
          </cell>
          <cell r="E771" t="str">
            <v>A</v>
          </cell>
          <cell r="F771" t="str">
            <v>03</v>
          </cell>
          <cell r="G771" t="str">
            <v>01000</v>
          </cell>
          <cell r="H771" t="str">
            <v>96323319</v>
          </cell>
          <cell r="I771" t="str">
            <v>ABSORBER A-SHOCK,REAR</v>
          </cell>
          <cell r="K771">
            <v>2</v>
          </cell>
          <cell r="L771">
            <v>2</v>
          </cell>
          <cell r="M771" t="str">
            <v>2</v>
          </cell>
          <cell r="N771" t="str">
            <v>2</v>
          </cell>
          <cell r="Q771" t="str">
            <v>2</v>
          </cell>
          <cell r="R771" t="str">
            <v>2</v>
          </cell>
          <cell r="S771" t="str">
            <v>2</v>
          </cell>
          <cell r="T771" t="str">
            <v>2</v>
          </cell>
          <cell r="U771" t="str">
            <v>2</v>
          </cell>
          <cell r="V771" t="str">
            <v>2</v>
          </cell>
        </row>
        <row r="772">
          <cell r="D772" t="str">
            <v>CG205-</v>
          </cell>
          <cell r="E772" t="str">
            <v>A</v>
          </cell>
          <cell r="F772" t="str">
            <v>03</v>
          </cell>
          <cell r="G772" t="str">
            <v>02000</v>
          </cell>
          <cell r="H772" t="str">
            <v>09117A12004-000</v>
          </cell>
          <cell r="I772" t="str">
            <v>BOLT-W/WASHER</v>
          </cell>
          <cell r="K772">
            <v>2</v>
          </cell>
          <cell r="L772">
            <v>2</v>
          </cell>
          <cell r="M772" t="str">
            <v>2</v>
          </cell>
          <cell r="N772" t="str">
            <v>2</v>
          </cell>
          <cell r="Q772" t="str">
            <v>2</v>
          </cell>
          <cell r="R772" t="str">
            <v>2</v>
          </cell>
          <cell r="S772" t="str">
            <v>2</v>
          </cell>
          <cell r="T772" t="str">
            <v>2</v>
          </cell>
          <cell r="U772" t="str">
            <v>2</v>
          </cell>
          <cell r="V772" t="str">
            <v>2</v>
          </cell>
        </row>
        <row r="773">
          <cell r="D773" t="str">
            <v>CG205-</v>
          </cell>
          <cell r="E773" t="str">
            <v>A</v>
          </cell>
          <cell r="F773" t="str">
            <v>03</v>
          </cell>
          <cell r="G773" t="str">
            <v>03000</v>
          </cell>
          <cell r="H773" t="str">
            <v>08310-11123-000</v>
          </cell>
          <cell r="I773" t="str">
            <v>NUT-HEXAGON</v>
          </cell>
          <cell r="K773">
            <v>2</v>
          </cell>
          <cell r="L773">
            <v>2</v>
          </cell>
          <cell r="M773" t="str">
            <v>2</v>
          </cell>
          <cell r="N773" t="str">
            <v>2</v>
          </cell>
          <cell r="Q773" t="str">
            <v>2</v>
          </cell>
          <cell r="R773" t="str">
            <v>2</v>
          </cell>
          <cell r="S773" t="str">
            <v>2</v>
          </cell>
          <cell r="T773" t="str">
            <v>2</v>
          </cell>
          <cell r="U773" t="str">
            <v>2</v>
          </cell>
          <cell r="V773" t="str">
            <v>2</v>
          </cell>
        </row>
        <row r="774">
          <cell r="D774" t="str">
            <v>CG205-</v>
          </cell>
          <cell r="E774" t="str">
            <v>A</v>
          </cell>
          <cell r="F774" t="str">
            <v>03</v>
          </cell>
          <cell r="G774" t="str">
            <v>04000</v>
          </cell>
          <cell r="H774" t="str">
            <v>08321-31123-000</v>
          </cell>
          <cell r="I774" t="str">
            <v>WASHER-SPRING</v>
          </cell>
          <cell r="K774">
            <v>2</v>
          </cell>
          <cell r="L774">
            <v>2</v>
          </cell>
          <cell r="M774" t="str">
            <v>2</v>
          </cell>
          <cell r="N774" t="str">
            <v>2</v>
          </cell>
          <cell r="Q774" t="str">
            <v>2</v>
          </cell>
          <cell r="R774" t="str">
            <v>2</v>
          </cell>
          <cell r="S774" t="str">
            <v>2</v>
          </cell>
          <cell r="T774" t="str">
            <v>2</v>
          </cell>
          <cell r="U774" t="str">
            <v>2</v>
          </cell>
          <cell r="V774" t="str">
            <v>2</v>
          </cell>
        </row>
        <row r="775">
          <cell r="D775" t="str">
            <v>CG350-</v>
          </cell>
          <cell r="E775" t="str">
            <v>A</v>
          </cell>
          <cell r="F775" t="str">
            <v>01</v>
          </cell>
          <cell r="G775" t="str">
            <v>01000</v>
          </cell>
          <cell r="H775" t="str">
            <v>04111-40206-000</v>
          </cell>
          <cell r="I775" t="str">
            <v>PIN-COTTER</v>
          </cell>
          <cell r="K775">
            <v>2</v>
          </cell>
          <cell r="L775">
            <v>2</v>
          </cell>
          <cell r="M775" t="str">
            <v>2</v>
          </cell>
          <cell r="N775" t="str">
            <v>2</v>
          </cell>
          <cell r="Q775" t="str">
            <v>2</v>
          </cell>
          <cell r="R775" t="str">
            <v>2</v>
          </cell>
          <cell r="S775">
            <v>2</v>
          </cell>
          <cell r="T775">
            <v>2</v>
          </cell>
          <cell r="U775">
            <v>2</v>
          </cell>
          <cell r="V775">
            <v>2</v>
          </cell>
        </row>
        <row r="776">
          <cell r="D776" t="str">
            <v>CG350-</v>
          </cell>
          <cell r="E776" t="str">
            <v>A</v>
          </cell>
          <cell r="F776" t="str">
            <v>01</v>
          </cell>
          <cell r="G776" t="str">
            <v>02000</v>
          </cell>
          <cell r="H776" t="str">
            <v>96380565</v>
          </cell>
          <cell r="I776" t="str">
            <v>NUT-CASTLE,RR AXLE</v>
          </cell>
          <cell r="K776">
            <v>2</v>
          </cell>
          <cell r="L776">
            <v>2</v>
          </cell>
          <cell r="M776" t="str">
            <v>2</v>
          </cell>
          <cell r="N776" t="str">
            <v>2</v>
          </cell>
          <cell r="Q776" t="str">
            <v>2</v>
          </cell>
          <cell r="R776" t="str">
            <v>2</v>
          </cell>
          <cell r="S776">
            <v>2</v>
          </cell>
          <cell r="T776">
            <v>2</v>
          </cell>
          <cell r="U776">
            <v>2</v>
          </cell>
          <cell r="V776">
            <v>2</v>
          </cell>
        </row>
        <row r="777">
          <cell r="B777" t="str">
            <v>O</v>
          </cell>
          <cell r="C777" t="str">
            <v>O</v>
          </cell>
          <cell r="D777" t="str">
            <v>CG350-</v>
          </cell>
          <cell r="E777" t="str">
            <v>A</v>
          </cell>
          <cell r="F777" t="str">
            <v>01</v>
          </cell>
          <cell r="G777" t="str">
            <v>03000</v>
          </cell>
          <cell r="H777" t="str">
            <v>08322-11166-000</v>
          </cell>
          <cell r="I777" t="str">
            <v>WASHER-PLAIN</v>
          </cell>
          <cell r="K777">
            <v>2</v>
          </cell>
          <cell r="L777">
            <v>2</v>
          </cell>
          <cell r="M777" t="str">
            <v>2</v>
          </cell>
          <cell r="N777" t="str">
            <v>2</v>
          </cell>
          <cell r="Q777" t="str">
            <v>2</v>
          </cell>
          <cell r="R777" t="str">
            <v>2</v>
          </cell>
          <cell r="S777">
            <v>2</v>
          </cell>
          <cell r="T777">
            <v>2</v>
          </cell>
          <cell r="U777">
            <v>2</v>
          </cell>
          <cell r="V777">
            <v>2</v>
          </cell>
        </row>
        <row r="778">
          <cell r="B778" t="str">
            <v>N</v>
          </cell>
          <cell r="C778" t="str">
            <v>X</v>
          </cell>
          <cell r="D778" t="str">
            <v>CG350-</v>
          </cell>
          <cell r="E778" t="str">
            <v>A</v>
          </cell>
          <cell r="F778" t="str">
            <v>01</v>
          </cell>
          <cell r="G778" t="str">
            <v>03000</v>
          </cell>
          <cell r="H778" t="str">
            <v>08322-21166-000</v>
          </cell>
          <cell r="I778" t="str">
            <v>WASHER-PLAIN</v>
          </cell>
          <cell r="K778">
            <v>2</v>
          </cell>
          <cell r="L778">
            <v>2</v>
          </cell>
          <cell r="M778" t="str">
            <v>2</v>
          </cell>
          <cell r="N778" t="str">
            <v>2</v>
          </cell>
          <cell r="Q778" t="str">
            <v>2</v>
          </cell>
          <cell r="R778" t="str">
            <v>2</v>
          </cell>
          <cell r="S778">
            <v>2</v>
          </cell>
          <cell r="T778">
            <v>2</v>
          </cell>
          <cell r="U778">
            <v>2</v>
          </cell>
          <cell r="V778">
            <v>2</v>
          </cell>
        </row>
        <row r="779">
          <cell r="D779" t="str">
            <v>CG350-</v>
          </cell>
          <cell r="E779" t="str">
            <v>A</v>
          </cell>
          <cell r="F779" t="str">
            <v>01</v>
          </cell>
          <cell r="G779" t="str">
            <v>04000</v>
          </cell>
          <cell r="H779" t="str">
            <v>43241-79000-000</v>
          </cell>
          <cell r="I779" t="str">
            <v>CAP-SPINDLE</v>
          </cell>
          <cell r="K779">
            <v>2</v>
          </cell>
          <cell r="L779">
            <v>2</v>
          </cell>
          <cell r="M779" t="str">
            <v>2</v>
          </cell>
          <cell r="N779" t="str">
            <v>2</v>
          </cell>
          <cell r="Q779" t="str">
            <v>2</v>
          </cell>
          <cell r="R779" t="str">
            <v>2</v>
          </cell>
          <cell r="S779">
            <v>2</v>
          </cell>
          <cell r="T779">
            <v>2</v>
          </cell>
          <cell r="U779">
            <v>2</v>
          </cell>
          <cell r="V779">
            <v>2</v>
          </cell>
        </row>
        <row r="780">
          <cell r="B780" t="str">
            <v>O</v>
          </cell>
          <cell r="C780" t="str">
            <v>O</v>
          </cell>
          <cell r="D780" t="str">
            <v>CG350-</v>
          </cell>
          <cell r="E780" t="str">
            <v>A</v>
          </cell>
          <cell r="F780" t="str">
            <v>01</v>
          </cell>
          <cell r="G780" t="str">
            <v>05000</v>
          </cell>
          <cell r="H780" t="str">
            <v>09119-35001</v>
          </cell>
          <cell r="I780" t="str">
            <v>BOLT-HUB REAR</v>
          </cell>
          <cell r="K780">
            <v>8</v>
          </cell>
          <cell r="L780">
            <v>8</v>
          </cell>
          <cell r="M780" t="str">
            <v>8</v>
          </cell>
          <cell r="N780" t="str">
            <v>8</v>
          </cell>
          <cell r="S780">
            <v>8</v>
          </cell>
          <cell r="T780">
            <v>8</v>
          </cell>
          <cell r="U780">
            <v>8</v>
          </cell>
          <cell r="V780">
            <v>8</v>
          </cell>
        </row>
        <row r="781">
          <cell r="B781" t="str">
            <v>N</v>
          </cell>
          <cell r="C781" t="str">
            <v>X</v>
          </cell>
          <cell r="D781" t="str">
            <v>CG350-</v>
          </cell>
          <cell r="E781" t="str">
            <v>A</v>
          </cell>
          <cell r="F781" t="str">
            <v>01</v>
          </cell>
          <cell r="G781" t="str">
            <v>05000</v>
          </cell>
          <cell r="H781" t="str">
            <v>96316758</v>
          </cell>
          <cell r="I781" t="str">
            <v>BOLT-HUB REAR</v>
          </cell>
          <cell r="K781">
            <v>8</v>
          </cell>
          <cell r="L781">
            <v>8</v>
          </cell>
          <cell r="M781" t="str">
            <v>8</v>
          </cell>
          <cell r="N781" t="str">
            <v>8</v>
          </cell>
          <cell r="S781">
            <v>8</v>
          </cell>
          <cell r="T781">
            <v>8</v>
          </cell>
          <cell r="U781">
            <v>8</v>
          </cell>
          <cell r="V781">
            <v>8</v>
          </cell>
        </row>
        <row r="782">
          <cell r="D782" t="str">
            <v>CG350-</v>
          </cell>
          <cell r="E782" t="str">
            <v>A</v>
          </cell>
          <cell r="F782" t="str">
            <v>01</v>
          </cell>
          <cell r="G782" t="str">
            <v>06000</v>
          </cell>
          <cell r="H782" t="str">
            <v>96316633</v>
          </cell>
          <cell r="I782" t="str">
            <v>SEAL-WHEEL BRG OIL,REAR</v>
          </cell>
          <cell r="K782">
            <v>2</v>
          </cell>
          <cell r="L782">
            <v>2</v>
          </cell>
          <cell r="M782" t="str">
            <v>2</v>
          </cell>
          <cell r="N782" t="str">
            <v>2</v>
          </cell>
          <cell r="S782">
            <v>2</v>
          </cell>
          <cell r="T782">
            <v>2</v>
          </cell>
          <cell r="U782">
            <v>2</v>
          </cell>
          <cell r="V782">
            <v>2</v>
          </cell>
        </row>
        <row r="783">
          <cell r="D783" t="str">
            <v>CG350-</v>
          </cell>
          <cell r="E783" t="str">
            <v>A</v>
          </cell>
          <cell r="F783" t="str">
            <v>01</v>
          </cell>
          <cell r="G783" t="str">
            <v>07000</v>
          </cell>
          <cell r="H783" t="str">
            <v>96316634</v>
          </cell>
          <cell r="I783" t="str">
            <v>BEARING-WHEEL,REAR OUTER</v>
          </cell>
          <cell r="K783">
            <v>2</v>
          </cell>
          <cell r="L783">
            <v>2</v>
          </cell>
          <cell r="M783" t="str">
            <v>2</v>
          </cell>
          <cell r="N783" t="str">
            <v>2</v>
          </cell>
          <cell r="S783">
            <v>2</v>
          </cell>
          <cell r="T783">
            <v>2</v>
          </cell>
          <cell r="U783">
            <v>2</v>
          </cell>
          <cell r="V783">
            <v>2</v>
          </cell>
        </row>
        <row r="784">
          <cell r="D784" t="str">
            <v>CG350-</v>
          </cell>
          <cell r="E784" t="str">
            <v>A</v>
          </cell>
          <cell r="F784" t="str">
            <v>01</v>
          </cell>
          <cell r="G784" t="str">
            <v>08000</v>
          </cell>
          <cell r="H784" t="str">
            <v>96316635</v>
          </cell>
          <cell r="I784" t="str">
            <v>BEARING-WHEEL,REAR INNER</v>
          </cell>
          <cell r="K784">
            <v>2</v>
          </cell>
          <cell r="L784">
            <v>2</v>
          </cell>
          <cell r="M784" t="str">
            <v>2</v>
          </cell>
          <cell r="N784" t="str">
            <v>2</v>
          </cell>
          <cell r="S784">
            <v>2</v>
          </cell>
          <cell r="T784">
            <v>2</v>
          </cell>
          <cell r="U784">
            <v>2</v>
          </cell>
          <cell r="V784">
            <v>2</v>
          </cell>
        </row>
        <row r="785">
          <cell r="D785" t="str">
            <v>CG360-</v>
          </cell>
          <cell r="E785" t="str">
            <v>A</v>
          </cell>
          <cell r="F785" t="str">
            <v>01</v>
          </cell>
          <cell r="G785" t="str">
            <v>01000</v>
          </cell>
          <cell r="H785" t="str">
            <v>96316636</v>
          </cell>
          <cell r="I785" t="str">
            <v>DRUM-REAR BRAKE</v>
          </cell>
          <cell r="K785">
            <v>2</v>
          </cell>
          <cell r="L785">
            <v>2</v>
          </cell>
          <cell r="M785" t="str">
            <v>2</v>
          </cell>
          <cell r="N785" t="str">
            <v>2</v>
          </cell>
          <cell r="P785" t="str">
            <v>ZA</v>
          </cell>
          <cell r="S785">
            <v>2</v>
          </cell>
          <cell r="T785">
            <v>2</v>
          </cell>
          <cell r="U785" t="str">
            <v>2</v>
          </cell>
          <cell r="V785" t="str">
            <v>2</v>
          </cell>
        </row>
        <row r="786">
          <cell r="D786" t="str">
            <v>CG360-</v>
          </cell>
          <cell r="E786" t="str">
            <v>A</v>
          </cell>
          <cell r="F786" t="str">
            <v>02</v>
          </cell>
          <cell r="G786" t="str">
            <v>01000</v>
          </cell>
          <cell r="H786" t="str">
            <v>96316636</v>
          </cell>
          <cell r="I786" t="str">
            <v>DRUM-REAR BRAKE</v>
          </cell>
          <cell r="L786">
            <v>2</v>
          </cell>
          <cell r="N786" t="str">
            <v>2</v>
          </cell>
          <cell r="P786" t="str">
            <v>ZX</v>
          </cell>
        </row>
        <row r="787">
          <cell r="D787" t="str">
            <v>CG360-</v>
          </cell>
          <cell r="E787" t="str">
            <v>A</v>
          </cell>
          <cell r="F787" t="str">
            <v>02</v>
          </cell>
          <cell r="G787" t="str">
            <v>02000</v>
          </cell>
          <cell r="H787" t="str">
            <v>96318867</v>
          </cell>
          <cell r="I787" t="str">
            <v>SENSOR RING-ABS,RR</v>
          </cell>
          <cell r="L787">
            <v>2</v>
          </cell>
          <cell r="N787" t="str">
            <v>2</v>
          </cell>
          <cell r="P787" t="str">
            <v>ZX</v>
          </cell>
        </row>
        <row r="788">
          <cell r="D788" t="str">
            <v>CG400-</v>
          </cell>
          <cell r="E788" t="str">
            <v>A</v>
          </cell>
          <cell r="F788" t="str">
            <v>01</v>
          </cell>
          <cell r="G788" t="str">
            <v>01500</v>
          </cell>
          <cell r="H788" t="str">
            <v>96272351</v>
          </cell>
          <cell r="I788" t="str">
            <v>WHEEL A-STEEL 4.5JX13,SILVER</v>
          </cell>
          <cell r="Q788">
            <v>5</v>
          </cell>
        </row>
        <row r="789">
          <cell r="D789" t="str">
            <v>CG400-</v>
          </cell>
          <cell r="E789" t="str">
            <v>A</v>
          </cell>
          <cell r="F789" t="str">
            <v>01</v>
          </cell>
          <cell r="G789" t="str">
            <v>02000</v>
          </cell>
          <cell r="H789" t="str">
            <v>96316795</v>
          </cell>
          <cell r="I789" t="str">
            <v>TIRE-145/70R13 DOMESTIC</v>
          </cell>
          <cell r="Q789">
            <v>5</v>
          </cell>
        </row>
        <row r="790">
          <cell r="D790" t="str">
            <v>CG400-</v>
          </cell>
          <cell r="E790" t="str">
            <v>A</v>
          </cell>
          <cell r="F790" t="str">
            <v>03</v>
          </cell>
          <cell r="G790" t="str">
            <v>01500</v>
          </cell>
          <cell r="H790" t="str">
            <v>96272351</v>
          </cell>
          <cell r="I790" t="str">
            <v>WHEEL A-STEEL 4.5JX13,SILVER</v>
          </cell>
          <cell r="K790">
            <v>5</v>
          </cell>
          <cell r="M790" t="str">
            <v>5</v>
          </cell>
        </row>
        <row r="791">
          <cell r="D791" t="str">
            <v>CG400-</v>
          </cell>
          <cell r="E791" t="str">
            <v>A</v>
          </cell>
          <cell r="F791" t="str">
            <v>03</v>
          </cell>
          <cell r="G791" t="str">
            <v>02000</v>
          </cell>
          <cell r="H791" t="str">
            <v>96316798</v>
          </cell>
          <cell r="I791" t="str">
            <v>TIRE-155/65 R13  DOMESTIC</v>
          </cell>
          <cell r="K791">
            <v>5</v>
          </cell>
          <cell r="M791" t="str">
            <v>5</v>
          </cell>
        </row>
        <row r="792">
          <cell r="D792" t="str">
            <v>CG400-</v>
          </cell>
          <cell r="E792" t="str">
            <v>A</v>
          </cell>
          <cell r="F792" t="str">
            <v>04</v>
          </cell>
          <cell r="G792" t="str">
            <v>01500</v>
          </cell>
          <cell r="H792" t="str">
            <v>96272848</v>
          </cell>
          <cell r="I792" t="str">
            <v>WHEEL A-STEEL 4.5JX13,BLACK</v>
          </cell>
          <cell r="L792">
            <v>5</v>
          </cell>
          <cell r="N792" t="str">
            <v>5</v>
          </cell>
          <cell r="P792" t="str">
            <v>H8</v>
          </cell>
          <cell r="R792" t="str">
            <v>5</v>
          </cell>
        </row>
        <row r="793">
          <cell r="D793" t="str">
            <v>CG400-</v>
          </cell>
          <cell r="E793" t="str">
            <v>A</v>
          </cell>
          <cell r="F793" t="str">
            <v>04</v>
          </cell>
          <cell r="G793" t="str">
            <v>02000</v>
          </cell>
          <cell r="H793" t="str">
            <v>96316798</v>
          </cell>
          <cell r="I793" t="str">
            <v>TIRE-155/65 R13  DOMESTIC</v>
          </cell>
          <cell r="L793">
            <v>5</v>
          </cell>
          <cell r="N793" t="str">
            <v>5</v>
          </cell>
          <cell r="P793" t="str">
            <v>H8</v>
          </cell>
          <cell r="R793" t="str">
            <v>5</v>
          </cell>
        </row>
        <row r="794">
          <cell r="D794" t="str">
            <v>CG400-</v>
          </cell>
          <cell r="E794" t="str">
            <v>A</v>
          </cell>
          <cell r="F794" t="str">
            <v>05</v>
          </cell>
          <cell r="G794" t="str">
            <v>02000</v>
          </cell>
          <cell r="H794" t="str">
            <v>96315500</v>
          </cell>
          <cell r="I794" t="str">
            <v>WHEEL A-STEEL 4.5JX13,SILVER</v>
          </cell>
          <cell r="S794">
            <v>5</v>
          </cell>
          <cell r="T794">
            <v>5</v>
          </cell>
          <cell r="U794">
            <v>5</v>
          </cell>
          <cell r="V794">
            <v>5</v>
          </cell>
        </row>
        <row r="795">
          <cell r="D795" t="str">
            <v>CG400-</v>
          </cell>
          <cell r="E795" t="str">
            <v>A</v>
          </cell>
          <cell r="F795" t="str">
            <v>05</v>
          </cell>
          <cell r="G795" t="str">
            <v>04000</v>
          </cell>
          <cell r="H795" t="str">
            <v>96286826</v>
          </cell>
          <cell r="I795" t="str">
            <v>TIRE-145/70 R13  INDIA</v>
          </cell>
          <cell r="S795">
            <v>5</v>
          </cell>
          <cell r="T795">
            <v>5</v>
          </cell>
          <cell r="U795">
            <v>5</v>
          </cell>
          <cell r="V795">
            <v>5</v>
          </cell>
        </row>
        <row r="796">
          <cell r="D796" t="str">
            <v>CG400-</v>
          </cell>
          <cell r="E796" t="str">
            <v>A</v>
          </cell>
          <cell r="F796" t="str">
            <v>16</v>
          </cell>
          <cell r="G796" t="str">
            <v>01000</v>
          </cell>
          <cell r="H796" t="str">
            <v>96286809</v>
          </cell>
          <cell r="I796" t="str">
            <v>WHEEL A-ALLOY 4.5JX13</v>
          </cell>
          <cell r="L796">
            <v>4</v>
          </cell>
          <cell r="N796" t="str">
            <v>4</v>
          </cell>
          <cell r="P796" t="str">
            <v>H9</v>
          </cell>
        </row>
        <row r="797">
          <cell r="D797" t="str">
            <v>CG400-</v>
          </cell>
          <cell r="E797" t="str">
            <v>A</v>
          </cell>
          <cell r="F797" t="str">
            <v>16</v>
          </cell>
          <cell r="G797" t="str">
            <v>02000</v>
          </cell>
          <cell r="H797" t="str">
            <v>96316798</v>
          </cell>
          <cell r="I797" t="str">
            <v>TIRE-155/65 R13  DOMESTIC</v>
          </cell>
          <cell r="L797">
            <v>5</v>
          </cell>
          <cell r="N797" t="str">
            <v>5</v>
          </cell>
          <cell r="P797" t="str">
            <v>H9</v>
          </cell>
        </row>
        <row r="798">
          <cell r="D798" t="str">
            <v>CG400-</v>
          </cell>
          <cell r="E798" t="str">
            <v>A</v>
          </cell>
          <cell r="F798" t="str">
            <v>16</v>
          </cell>
          <cell r="G798" t="str">
            <v>05000</v>
          </cell>
          <cell r="H798" t="str">
            <v>96272351</v>
          </cell>
          <cell r="I798" t="str">
            <v>WHEEL A-STEEL 4.5JX13,SILVER</v>
          </cell>
          <cell r="L798">
            <v>1</v>
          </cell>
          <cell r="N798" t="str">
            <v>1</v>
          </cell>
          <cell r="P798" t="str">
            <v>H9</v>
          </cell>
        </row>
        <row r="799">
          <cell r="D799" t="str">
            <v>CG405-</v>
          </cell>
          <cell r="E799" t="str">
            <v>A</v>
          </cell>
          <cell r="F799" t="str">
            <v>01</v>
          </cell>
          <cell r="G799" t="str">
            <v>01000</v>
          </cell>
          <cell r="H799" t="str">
            <v>09159-12015-000</v>
          </cell>
          <cell r="I799" t="str">
            <v>NUT</v>
          </cell>
          <cell r="K799">
            <v>16</v>
          </cell>
          <cell r="L799">
            <v>16</v>
          </cell>
          <cell r="M799" t="str">
            <v>16</v>
          </cell>
          <cell r="N799" t="str">
            <v>16</v>
          </cell>
          <cell r="P799" t="str">
            <v>H8</v>
          </cell>
          <cell r="Q799" t="str">
            <v>16</v>
          </cell>
          <cell r="R799" t="str">
            <v>16</v>
          </cell>
          <cell r="S799" t="str">
            <v>16</v>
          </cell>
          <cell r="T799" t="str">
            <v>16</v>
          </cell>
          <cell r="U799" t="str">
            <v>16</v>
          </cell>
          <cell r="V799" t="str">
            <v>16</v>
          </cell>
        </row>
        <row r="800">
          <cell r="D800" t="str">
            <v>CG405-</v>
          </cell>
          <cell r="E800" t="str">
            <v>A</v>
          </cell>
          <cell r="F800" t="str">
            <v>02</v>
          </cell>
          <cell r="G800" t="str">
            <v>01000</v>
          </cell>
          <cell r="H800" t="str">
            <v>96380587</v>
          </cell>
          <cell r="I800" t="str">
            <v>NUT-CAP</v>
          </cell>
          <cell r="L800">
            <v>16</v>
          </cell>
          <cell r="N800" t="str">
            <v>16</v>
          </cell>
          <cell r="P800" t="str">
            <v>H9</v>
          </cell>
        </row>
        <row r="801">
          <cell r="D801" t="str">
            <v>CG410-</v>
          </cell>
          <cell r="E801" t="str">
            <v>A</v>
          </cell>
          <cell r="F801" t="str">
            <v>01</v>
          </cell>
          <cell r="G801" t="str">
            <v>01000</v>
          </cell>
          <cell r="H801" t="str">
            <v>43231-78B10-000</v>
          </cell>
          <cell r="I801" t="str">
            <v>WEIGHT,WHEEL BALANCE 5GRAM</v>
          </cell>
          <cell r="K801">
            <v>3</v>
          </cell>
          <cell r="L801">
            <v>3</v>
          </cell>
          <cell r="M801" t="str">
            <v>3</v>
          </cell>
          <cell r="N801" t="str">
            <v>3</v>
          </cell>
          <cell r="P801" t="str">
            <v>H8</v>
          </cell>
          <cell r="Q801" t="str">
            <v>3</v>
          </cell>
          <cell r="R801" t="str">
            <v>3</v>
          </cell>
          <cell r="S801" t="str">
            <v>3</v>
          </cell>
          <cell r="T801" t="str">
            <v>3</v>
          </cell>
          <cell r="U801" t="str">
            <v>3</v>
          </cell>
          <cell r="V801" t="str">
            <v>3</v>
          </cell>
        </row>
        <row r="802">
          <cell r="D802" t="str">
            <v>CG410-</v>
          </cell>
          <cell r="E802" t="str">
            <v>A</v>
          </cell>
          <cell r="F802" t="str">
            <v>01</v>
          </cell>
          <cell r="G802" t="str">
            <v>02000</v>
          </cell>
          <cell r="H802" t="str">
            <v>43232-78B10-000</v>
          </cell>
          <cell r="I802" t="str">
            <v>WEIGHT,WHEEL BALANCE 10GRAM</v>
          </cell>
          <cell r="K802">
            <v>3</v>
          </cell>
          <cell r="L802">
            <v>3</v>
          </cell>
          <cell r="M802" t="str">
            <v>3</v>
          </cell>
          <cell r="N802" t="str">
            <v>3</v>
          </cell>
          <cell r="P802" t="str">
            <v>H8</v>
          </cell>
          <cell r="Q802" t="str">
            <v>3</v>
          </cell>
          <cell r="R802" t="str">
            <v>3</v>
          </cell>
          <cell r="S802" t="str">
            <v>3</v>
          </cell>
          <cell r="T802" t="str">
            <v>3</v>
          </cell>
          <cell r="U802" t="str">
            <v>3</v>
          </cell>
          <cell r="V802" t="str">
            <v>3</v>
          </cell>
        </row>
        <row r="803">
          <cell r="D803" t="str">
            <v>CG410-</v>
          </cell>
          <cell r="E803" t="str">
            <v>A</v>
          </cell>
          <cell r="F803" t="str">
            <v>01</v>
          </cell>
          <cell r="G803" t="str">
            <v>03000</v>
          </cell>
          <cell r="H803" t="str">
            <v>43233-78B10-000</v>
          </cell>
          <cell r="I803" t="str">
            <v>WEIGHT,WHEEL BALANCE 15GRAM</v>
          </cell>
          <cell r="K803">
            <v>3</v>
          </cell>
          <cell r="L803">
            <v>3</v>
          </cell>
          <cell r="M803" t="str">
            <v>3</v>
          </cell>
          <cell r="N803" t="str">
            <v>3</v>
          </cell>
          <cell r="P803" t="str">
            <v>H8</v>
          </cell>
          <cell r="Q803" t="str">
            <v>3</v>
          </cell>
          <cell r="R803" t="str">
            <v>3</v>
          </cell>
          <cell r="S803" t="str">
            <v>3</v>
          </cell>
          <cell r="T803" t="str">
            <v>3</v>
          </cell>
          <cell r="U803" t="str">
            <v>3</v>
          </cell>
          <cell r="V803" t="str">
            <v>3</v>
          </cell>
        </row>
        <row r="804">
          <cell r="D804" t="str">
            <v>CG410-</v>
          </cell>
          <cell r="E804" t="str">
            <v>A</v>
          </cell>
          <cell r="F804" t="str">
            <v>01</v>
          </cell>
          <cell r="G804" t="str">
            <v>04000</v>
          </cell>
          <cell r="H804" t="str">
            <v>43234-78B10-000</v>
          </cell>
          <cell r="I804" t="str">
            <v>WEIGHT,WHEEL BALANCE 20GRAM</v>
          </cell>
          <cell r="K804">
            <v>3</v>
          </cell>
          <cell r="L804">
            <v>3</v>
          </cell>
          <cell r="M804" t="str">
            <v>3</v>
          </cell>
          <cell r="N804" t="str">
            <v>3</v>
          </cell>
          <cell r="P804" t="str">
            <v>H8</v>
          </cell>
          <cell r="Q804" t="str">
            <v>3</v>
          </cell>
          <cell r="R804" t="str">
            <v>3</v>
          </cell>
          <cell r="S804" t="str">
            <v>3</v>
          </cell>
          <cell r="T804" t="str">
            <v>3</v>
          </cell>
          <cell r="U804" t="str">
            <v>3</v>
          </cell>
          <cell r="V804" t="str">
            <v>3</v>
          </cell>
        </row>
        <row r="805">
          <cell r="D805" t="str">
            <v>CG410-</v>
          </cell>
          <cell r="E805" t="str">
            <v>A</v>
          </cell>
          <cell r="F805" t="str">
            <v>01</v>
          </cell>
          <cell r="G805" t="str">
            <v>05000</v>
          </cell>
          <cell r="H805" t="str">
            <v>43235-78B10-000</v>
          </cell>
          <cell r="I805" t="str">
            <v>WEIGHT,WHEEL BALANCE 25GRAM</v>
          </cell>
          <cell r="K805">
            <v>3</v>
          </cell>
          <cell r="L805">
            <v>3</v>
          </cell>
          <cell r="M805" t="str">
            <v>3</v>
          </cell>
          <cell r="N805" t="str">
            <v>3</v>
          </cell>
          <cell r="P805" t="str">
            <v>H8</v>
          </cell>
          <cell r="Q805" t="str">
            <v>3</v>
          </cell>
          <cell r="R805" t="str">
            <v>3</v>
          </cell>
          <cell r="S805" t="str">
            <v>3</v>
          </cell>
          <cell r="T805" t="str">
            <v>3</v>
          </cell>
          <cell r="U805" t="str">
            <v>3</v>
          </cell>
          <cell r="V805" t="str">
            <v>3</v>
          </cell>
        </row>
        <row r="806">
          <cell r="D806" t="str">
            <v>CG410-</v>
          </cell>
          <cell r="E806" t="str">
            <v>A</v>
          </cell>
          <cell r="F806" t="str">
            <v>01</v>
          </cell>
          <cell r="G806" t="str">
            <v>06000</v>
          </cell>
          <cell r="H806" t="str">
            <v>43236-78B10-000</v>
          </cell>
          <cell r="I806" t="str">
            <v>WEIGHT,WHEEL BALANCE 30GRAM</v>
          </cell>
          <cell r="K806">
            <v>3</v>
          </cell>
          <cell r="L806">
            <v>3</v>
          </cell>
          <cell r="M806" t="str">
            <v>3</v>
          </cell>
          <cell r="N806" t="str">
            <v>3</v>
          </cell>
          <cell r="P806" t="str">
            <v>H8</v>
          </cell>
          <cell r="Q806" t="str">
            <v>3</v>
          </cell>
          <cell r="R806" t="str">
            <v>3</v>
          </cell>
          <cell r="S806" t="str">
            <v>3</v>
          </cell>
          <cell r="T806" t="str">
            <v>3</v>
          </cell>
          <cell r="U806" t="str">
            <v>3</v>
          </cell>
          <cell r="V806" t="str">
            <v>3</v>
          </cell>
        </row>
        <row r="807">
          <cell r="D807" t="str">
            <v>CG410-</v>
          </cell>
          <cell r="E807" t="str">
            <v>A</v>
          </cell>
          <cell r="F807" t="str">
            <v>01</v>
          </cell>
          <cell r="G807" t="str">
            <v>07000</v>
          </cell>
          <cell r="H807" t="str">
            <v>43237-78B10-000</v>
          </cell>
          <cell r="I807" t="str">
            <v>WEIGHT,WHEEL BALANCE 35GRAM</v>
          </cell>
          <cell r="K807">
            <v>3</v>
          </cell>
          <cell r="L807">
            <v>3</v>
          </cell>
          <cell r="M807" t="str">
            <v>3</v>
          </cell>
          <cell r="N807" t="str">
            <v>3</v>
          </cell>
          <cell r="P807" t="str">
            <v>H8</v>
          </cell>
          <cell r="Q807" t="str">
            <v>3</v>
          </cell>
          <cell r="R807" t="str">
            <v>3</v>
          </cell>
          <cell r="S807" t="str">
            <v>3</v>
          </cell>
          <cell r="T807" t="str">
            <v>3</v>
          </cell>
          <cell r="U807" t="str">
            <v>3</v>
          </cell>
          <cell r="V807" t="str">
            <v>3</v>
          </cell>
        </row>
        <row r="808">
          <cell r="D808" t="str">
            <v>CG410-</v>
          </cell>
          <cell r="E808" t="str">
            <v>A</v>
          </cell>
          <cell r="F808" t="str">
            <v>01</v>
          </cell>
          <cell r="G808" t="str">
            <v>08000</v>
          </cell>
          <cell r="H808" t="str">
            <v>43238-78B10-000</v>
          </cell>
          <cell r="I808" t="str">
            <v>WEIGHT,WHEEL BALANCE 40GRAM</v>
          </cell>
          <cell r="K808">
            <v>3</v>
          </cell>
          <cell r="L808">
            <v>3</v>
          </cell>
          <cell r="M808" t="str">
            <v>3</v>
          </cell>
          <cell r="N808" t="str">
            <v>3</v>
          </cell>
          <cell r="P808" t="str">
            <v>H8</v>
          </cell>
          <cell r="Q808" t="str">
            <v>3</v>
          </cell>
          <cell r="R808" t="str">
            <v>3</v>
          </cell>
          <cell r="S808" t="str">
            <v>3</v>
          </cell>
          <cell r="T808" t="str">
            <v>3</v>
          </cell>
          <cell r="U808" t="str">
            <v>3</v>
          </cell>
          <cell r="V808" t="str">
            <v>3</v>
          </cell>
        </row>
        <row r="809">
          <cell r="D809" t="str">
            <v>CG410-</v>
          </cell>
          <cell r="E809" t="str">
            <v>A</v>
          </cell>
          <cell r="F809" t="str">
            <v>01</v>
          </cell>
          <cell r="G809" t="str">
            <v>09000</v>
          </cell>
          <cell r="H809" t="str">
            <v>43239-78B10-000</v>
          </cell>
          <cell r="I809" t="str">
            <v>WEIGHT,WHEEL BALANCE 45GRAM</v>
          </cell>
          <cell r="K809">
            <v>3</v>
          </cell>
          <cell r="L809">
            <v>3</v>
          </cell>
          <cell r="M809" t="str">
            <v>3</v>
          </cell>
          <cell r="N809" t="str">
            <v>3</v>
          </cell>
          <cell r="P809" t="str">
            <v>H8</v>
          </cell>
          <cell r="Q809" t="str">
            <v>3</v>
          </cell>
          <cell r="R809" t="str">
            <v>3</v>
          </cell>
          <cell r="S809" t="str">
            <v>3</v>
          </cell>
          <cell r="T809" t="str">
            <v>3</v>
          </cell>
          <cell r="U809" t="str">
            <v>3</v>
          </cell>
          <cell r="V809" t="str">
            <v>3</v>
          </cell>
        </row>
        <row r="810">
          <cell r="D810" t="str">
            <v>CG410-</v>
          </cell>
          <cell r="E810" t="str">
            <v>A</v>
          </cell>
          <cell r="F810" t="str">
            <v>01</v>
          </cell>
          <cell r="G810" t="str">
            <v>10000</v>
          </cell>
          <cell r="H810" t="str">
            <v>43240-78B10-000</v>
          </cell>
          <cell r="I810" t="str">
            <v>WEIGHT,WHEEL BALANCE 50GRAM</v>
          </cell>
          <cell r="K810">
            <v>3</v>
          </cell>
          <cell r="L810">
            <v>3</v>
          </cell>
          <cell r="M810" t="str">
            <v>3</v>
          </cell>
          <cell r="N810" t="str">
            <v>3</v>
          </cell>
          <cell r="P810" t="str">
            <v>H8</v>
          </cell>
          <cell r="Q810" t="str">
            <v>3</v>
          </cell>
          <cell r="R810" t="str">
            <v>3</v>
          </cell>
          <cell r="S810" t="str">
            <v>3</v>
          </cell>
          <cell r="T810" t="str">
            <v>3</v>
          </cell>
          <cell r="U810" t="str">
            <v>3</v>
          </cell>
          <cell r="V810" t="str">
            <v>3</v>
          </cell>
        </row>
        <row r="811">
          <cell r="D811" t="str">
            <v>CG410-</v>
          </cell>
          <cell r="E811" t="str">
            <v>A</v>
          </cell>
          <cell r="F811" t="str">
            <v>01</v>
          </cell>
          <cell r="G811" t="str">
            <v>11000</v>
          </cell>
          <cell r="H811" t="str">
            <v>43241-78B10-000</v>
          </cell>
          <cell r="I811" t="str">
            <v>WEIGHT,WHEEL BALANCE 55GRAM</v>
          </cell>
          <cell r="K811">
            <v>3</v>
          </cell>
          <cell r="L811">
            <v>3</v>
          </cell>
          <cell r="M811" t="str">
            <v>3</v>
          </cell>
          <cell r="N811" t="str">
            <v>3</v>
          </cell>
          <cell r="P811" t="str">
            <v>H8</v>
          </cell>
          <cell r="Q811" t="str">
            <v>3</v>
          </cell>
          <cell r="R811" t="str">
            <v>3</v>
          </cell>
          <cell r="S811" t="str">
            <v>3</v>
          </cell>
          <cell r="T811" t="str">
            <v>3</v>
          </cell>
          <cell r="U811" t="str">
            <v>3</v>
          </cell>
          <cell r="V811" t="str">
            <v>3</v>
          </cell>
        </row>
        <row r="812">
          <cell r="D812" t="str">
            <v>CG410-</v>
          </cell>
          <cell r="E812" t="str">
            <v>A</v>
          </cell>
          <cell r="F812" t="str">
            <v>01</v>
          </cell>
          <cell r="G812" t="str">
            <v>12000</v>
          </cell>
          <cell r="H812" t="str">
            <v>43242-78B10-000</v>
          </cell>
          <cell r="I812" t="str">
            <v>WEIGHT,WHEEL BALANCE 60GRAM</v>
          </cell>
          <cell r="K812">
            <v>3</v>
          </cell>
          <cell r="L812">
            <v>3</v>
          </cell>
          <cell r="M812" t="str">
            <v>3</v>
          </cell>
          <cell r="N812" t="str">
            <v>3</v>
          </cell>
          <cell r="P812" t="str">
            <v>H8</v>
          </cell>
          <cell r="Q812" t="str">
            <v>3</v>
          </cell>
          <cell r="R812" t="str">
            <v>3</v>
          </cell>
          <cell r="S812" t="str">
            <v>3</v>
          </cell>
          <cell r="T812" t="str">
            <v>3</v>
          </cell>
          <cell r="U812" t="str">
            <v>3</v>
          </cell>
          <cell r="V812" t="str">
            <v>3</v>
          </cell>
        </row>
        <row r="813">
          <cell r="D813" t="str">
            <v>CG410-</v>
          </cell>
          <cell r="E813" t="str">
            <v>A</v>
          </cell>
          <cell r="F813" t="str">
            <v>02</v>
          </cell>
          <cell r="G813" t="str">
            <v>01000</v>
          </cell>
          <cell r="H813" t="str">
            <v>43231-78B00-000</v>
          </cell>
          <cell r="I813" t="str">
            <v>WEIGHT,WHEEL BALANCE 5GRAM</v>
          </cell>
          <cell r="L813">
            <v>3</v>
          </cell>
          <cell r="N813" t="str">
            <v>3</v>
          </cell>
          <cell r="P813" t="str">
            <v>H9</v>
          </cell>
        </row>
        <row r="814">
          <cell r="D814" t="str">
            <v>CG410-</v>
          </cell>
          <cell r="E814" t="str">
            <v>A</v>
          </cell>
          <cell r="F814" t="str">
            <v>02</v>
          </cell>
          <cell r="G814" t="str">
            <v>02000</v>
          </cell>
          <cell r="H814" t="str">
            <v>43232-78B00-000</v>
          </cell>
          <cell r="I814" t="str">
            <v>WEIGHT,WHEEL BALANCE 10GRAM</v>
          </cell>
          <cell r="L814">
            <v>3</v>
          </cell>
          <cell r="N814" t="str">
            <v>3</v>
          </cell>
          <cell r="P814" t="str">
            <v>H9</v>
          </cell>
        </row>
        <row r="815">
          <cell r="D815" t="str">
            <v>CG410-</v>
          </cell>
          <cell r="E815" t="str">
            <v>A</v>
          </cell>
          <cell r="F815" t="str">
            <v>02</v>
          </cell>
          <cell r="G815" t="str">
            <v>03000</v>
          </cell>
          <cell r="H815" t="str">
            <v>43233-78B00-000</v>
          </cell>
          <cell r="I815" t="str">
            <v>WEIGHT,WHEEL BALANCE 15GRAM</v>
          </cell>
          <cell r="L815">
            <v>3</v>
          </cell>
          <cell r="N815" t="str">
            <v>3</v>
          </cell>
          <cell r="P815" t="str">
            <v>H9</v>
          </cell>
        </row>
        <row r="816">
          <cell r="D816" t="str">
            <v>CG410-</v>
          </cell>
          <cell r="E816" t="str">
            <v>A</v>
          </cell>
          <cell r="F816" t="str">
            <v>02</v>
          </cell>
          <cell r="G816" t="str">
            <v>04000</v>
          </cell>
          <cell r="H816" t="str">
            <v>43234-78B00-000</v>
          </cell>
          <cell r="I816" t="str">
            <v>WEIGHT,WHEEL BALANCE 20GRAM</v>
          </cell>
          <cell r="L816">
            <v>3</v>
          </cell>
          <cell r="N816" t="str">
            <v>3</v>
          </cell>
          <cell r="P816" t="str">
            <v>H9</v>
          </cell>
        </row>
        <row r="817">
          <cell r="D817" t="str">
            <v>CG410-</v>
          </cell>
          <cell r="E817" t="str">
            <v>A</v>
          </cell>
          <cell r="F817" t="str">
            <v>02</v>
          </cell>
          <cell r="G817" t="str">
            <v>05000</v>
          </cell>
          <cell r="H817" t="str">
            <v>43235-78B00-000</v>
          </cell>
          <cell r="I817" t="str">
            <v>WEIGHT,WHEEL BALANCE 25GRAM</v>
          </cell>
          <cell r="L817">
            <v>3</v>
          </cell>
          <cell r="N817" t="str">
            <v>3</v>
          </cell>
          <cell r="P817" t="str">
            <v>H9</v>
          </cell>
        </row>
        <row r="818">
          <cell r="D818" t="str">
            <v>CG410-</v>
          </cell>
          <cell r="E818" t="str">
            <v>A</v>
          </cell>
          <cell r="F818" t="str">
            <v>02</v>
          </cell>
          <cell r="G818" t="str">
            <v>06000</v>
          </cell>
          <cell r="H818" t="str">
            <v>43236-78B00-000</v>
          </cell>
          <cell r="I818" t="str">
            <v>WEIGHT,WHEEL BALANCE 30GRAM</v>
          </cell>
          <cell r="L818">
            <v>3</v>
          </cell>
          <cell r="N818" t="str">
            <v>3</v>
          </cell>
          <cell r="P818" t="str">
            <v>H9</v>
          </cell>
        </row>
        <row r="819">
          <cell r="D819" t="str">
            <v>CG410-</v>
          </cell>
          <cell r="E819" t="str">
            <v>A</v>
          </cell>
          <cell r="F819" t="str">
            <v>02</v>
          </cell>
          <cell r="G819" t="str">
            <v>07000</v>
          </cell>
          <cell r="H819" t="str">
            <v>43237-78B00-000</v>
          </cell>
          <cell r="I819" t="str">
            <v>WEIGHT,WHEEL BALANCE 35GRAM</v>
          </cell>
          <cell r="L819">
            <v>3</v>
          </cell>
          <cell r="N819" t="str">
            <v>3</v>
          </cell>
          <cell r="P819" t="str">
            <v>H9</v>
          </cell>
        </row>
        <row r="820">
          <cell r="D820" t="str">
            <v>CG410-</v>
          </cell>
          <cell r="E820" t="str">
            <v>A</v>
          </cell>
          <cell r="F820" t="str">
            <v>02</v>
          </cell>
          <cell r="G820" t="str">
            <v>08000</v>
          </cell>
          <cell r="H820" t="str">
            <v>43238-78B00-000</v>
          </cell>
          <cell r="I820" t="str">
            <v>WEIGHT,WHEEL BALANCE 40GRAM</v>
          </cell>
          <cell r="L820">
            <v>3</v>
          </cell>
          <cell r="N820" t="str">
            <v>3</v>
          </cell>
          <cell r="P820" t="str">
            <v>H9</v>
          </cell>
        </row>
        <row r="821">
          <cell r="D821" t="str">
            <v>CG410-</v>
          </cell>
          <cell r="E821" t="str">
            <v>A</v>
          </cell>
          <cell r="F821" t="str">
            <v>02</v>
          </cell>
          <cell r="G821" t="str">
            <v>09000</v>
          </cell>
          <cell r="H821" t="str">
            <v>43239-78B00-000</v>
          </cell>
          <cell r="I821" t="str">
            <v>WEIGHT,WHEEL BALANCE 45GRAM</v>
          </cell>
          <cell r="L821">
            <v>3</v>
          </cell>
          <cell r="N821" t="str">
            <v>3</v>
          </cell>
          <cell r="P821" t="str">
            <v>H9</v>
          </cell>
        </row>
        <row r="822">
          <cell r="D822" t="str">
            <v>CG410-</v>
          </cell>
          <cell r="E822" t="str">
            <v>A</v>
          </cell>
          <cell r="F822" t="str">
            <v>02</v>
          </cell>
          <cell r="G822" t="str">
            <v>10000</v>
          </cell>
          <cell r="H822" t="str">
            <v>43240-78B00-000</v>
          </cell>
          <cell r="I822" t="str">
            <v>WEIGHT,WHEEL BALANCE 50GRAM</v>
          </cell>
          <cell r="L822">
            <v>3</v>
          </cell>
          <cell r="N822" t="str">
            <v>3</v>
          </cell>
          <cell r="P822" t="str">
            <v>H9</v>
          </cell>
        </row>
        <row r="823">
          <cell r="D823" t="str">
            <v>CG410-</v>
          </cell>
          <cell r="E823" t="str">
            <v>A</v>
          </cell>
          <cell r="F823" t="str">
            <v>02</v>
          </cell>
          <cell r="G823" t="str">
            <v>11000</v>
          </cell>
          <cell r="H823" t="str">
            <v>43241-78B00-000</v>
          </cell>
          <cell r="I823" t="str">
            <v>WEIGHT,WHEEL BALANCE 55GRAM</v>
          </cell>
          <cell r="L823">
            <v>3</v>
          </cell>
          <cell r="N823" t="str">
            <v>3</v>
          </cell>
          <cell r="P823" t="str">
            <v>H9</v>
          </cell>
        </row>
        <row r="824">
          <cell r="D824" t="str">
            <v>CG410-</v>
          </cell>
          <cell r="E824" t="str">
            <v>A</v>
          </cell>
          <cell r="F824" t="str">
            <v>02</v>
          </cell>
          <cell r="G824" t="str">
            <v>12000</v>
          </cell>
          <cell r="H824" t="str">
            <v>43242-78B00-000</v>
          </cell>
          <cell r="I824" t="str">
            <v>WEIGHT,WHEEL BALANCE 60GRAM</v>
          </cell>
          <cell r="L824">
            <v>3</v>
          </cell>
          <cell r="N824" t="str">
            <v>3</v>
          </cell>
          <cell r="P824" t="str">
            <v>H9</v>
          </cell>
        </row>
        <row r="825">
          <cell r="D825" t="str">
            <v>CG420-</v>
          </cell>
          <cell r="E825" t="str">
            <v>A</v>
          </cell>
          <cell r="F825" t="str">
            <v>01</v>
          </cell>
          <cell r="G825" t="str">
            <v>01000</v>
          </cell>
          <cell r="H825" t="str">
            <v>96315508</v>
          </cell>
          <cell r="I825" t="str">
            <v>CAP A-WHEEL CENTER</v>
          </cell>
          <cell r="K825">
            <v>4</v>
          </cell>
          <cell r="M825" t="str">
            <v>4</v>
          </cell>
          <cell r="Q825" t="str">
            <v>4</v>
          </cell>
        </row>
        <row r="826">
          <cell r="D826" t="str">
            <v>CG420-</v>
          </cell>
          <cell r="E826" t="str">
            <v>A</v>
          </cell>
          <cell r="F826" t="str">
            <v>02</v>
          </cell>
          <cell r="G826" t="str">
            <v>01000</v>
          </cell>
          <cell r="H826" t="str">
            <v>96315509</v>
          </cell>
          <cell r="I826" t="str">
            <v>COVER A-WHEEL TRIM,FLUSH</v>
          </cell>
          <cell r="L826">
            <v>4</v>
          </cell>
          <cell r="N826" t="str">
            <v>4</v>
          </cell>
          <cell r="P826" t="str">
            <v>H8</v>
          </cell>
          <cell r="R826" t="str">
            <v>4</v>
          </cell>
        </row>
        <row r="827">
          <cell r="D827" t="str">
            <v>CG420-</v>
          </cell>
          <cell r="E827" t="str">
            <v>A</v>
          </cell>
          <cell r="F827" t="str">
            <v>03</v>
          </cell>
          <cell r="G827" t="str">
            <v>01000</v>
          </cell>
          <cell r="H827" t="str">
            <v>96317603</v>
          </cell>
          <cell r="I827" t="str">
            <v>CAP-ALLOY WHEEL</v>
          </cell>
          <cell r="L827">
            <v>5</v>
          </cell>
          <cell r="N827" t="str">
            <v>5</v>
          </cell>
          <cell r="P827" t="str">
            <v>H9</v>
          </cell>
        </row>
        <row r="828">
          <cell r="D828" t="str">
            <v>CG420-</v>
          </cell>
          <cell r="E828" t="str">
            <v>A</v>
          </cell>
          <cell r="F828" t="str">
            <v>04</v>
          </cell>
          <cell r="G828" t="str">
            <v>01000</v>
          </cell>
          <cell r="H828" t="str">
            <v>96323321</v>
          </cell>
          <cell r="I828" t="str">
            <v>CAP A-WHEEL CENTER</v>
          </cell>
          <cell r="S828">
            <v>4</v>
          </cell>
          <cell r="T828">
            <v>4</v>
          </cell>
          <cell r="U828">
            <v>4</v>
          </cell>
          <cell r="V828">
            <v>4</v>
          </cell>
        </row>
        <row r="829">
          <cell r="D829" t="str">
            <v>CG500-</v>
          </cell>
          <cell r="E829" t="str">
            <v>A</v>
          </cell>
          <cell r="F829" t="str">
            <v>11</v>
          </cell>
          <cell r="G829" t="str">
            <v>02000</v>
          </cell>
          <cell r="H829" t="str">
            <v>96316322</v>
          </cell>
          <cell r="I829" t="str">
            <v>WHEEL BODY-STRG,W/O.SIR</v>
          </cell>
          <cell r="K829">
            <v>1</v>
          </cell>
          <cell r="L829">
            <v>1</v>
          </cell>
          <cell r="M829" t="str">
            <v>1</v>
          </cell>
          <cell r="N829" t="str">
            <v>1</v>
          </cell>
          <cell r="P829" t="str">
            <v>ZA</v>
          </cell>
          <cell r="Q829" t="str">
            <v>1</v>
          </cell>
          <cell r="R829" t="str">
            <v>1</v>
          </cell>
          <cell r="S829" t="str">
            <v>1</v>
          </cell>
          <cell r="T829" t="str">
            <v>1</v>
          </cell>
          <cell r="U829" t="str">
            <v>1</v>
          </cell>
          <cell r="V829" t="str">
            <v>1</v>
          </cell>
        </row>
        <row r="830">
          <cell r="D830" t="str">
            <v>CG500-</v>
          </cell>
          <cell r="E830" t="str">
            <v>A</v>
          </cell>
          <cell r="F830" t="str">
            <v>11</v>
          </cell>
          <cell r="G830" t="str">
            <v>03000</v>
          </cell>
          <cell r="H830" t="str">
            <v>96316323</v>
          </cell>
          <cell r="I830" t="str">
            <v>CAP A-HORN</v>
          </cell>
          <cell r="K830">
            <v>1</v>
          </cell>
          <cell r="L830">
            <v>1</v>
          </cell>
          <cell r="M830" t="str">
            <v>1</v>
          </cell>
          <cell r="N830" t="str">
            <v>1</v>
          </cell>
          <cell r="P830" t="str">
            <v>ZA</v>
          </cell>
          <cell r="Q830" t="str">
            <v>1</v>
          </cell>
          <cell r="R830" t="str">
            <v>1</v>
          </cell>
          <cell r="S830" t="str">
            <v>1</v>
          </cell>
          <cell r="T830" t="str">
            <v>1</v>
          </cell>
          <cell r="U830" t="str">
            <v>1</v>
          </cell>
          <cell r="V830" t="str">
            <v>1</v>
          </cell>
        </row>
        <row r="831">
          <cell r="D831" t="str">
            <v>CG500-</v>
          </cell>
          <cell r="E831" t="str">
            <v>A</v>
          </cell>
          <cell r="F831" t="str">
            <v>21</v>
          </cell>
          <cell r="G831" t="str">
            <v>02000</v>
          </cell>
          <cell r="H831" t="str">
            <v>96316316</v>
          </cell>
          <cell r="I831" t="str">
            <v>WHEEL A-STEERING,W/SIR</v>
          </cell>
          <cell r="L831">
            <v>1</v>
          </cell>
          <cell r="N831" t="str">
            <v>1</v>
          </cell>
          <cell r="P831" t="str">
            <v>ZX</v>
          </cell>
        </row>
        <row r="832">
          <cell r="D832" t="str">
            <v>CG500-</v>
          </cell>
          <cell r="E832" t="str">
            <v>A</v>
          </cell>
          <cell r="F832" t="str">
            <v>21</v>
          </cell>
          <cell r="G832" t="str">
            <v>04000</v>
          </cell>
          <cell r="H832" t="str">
            <v>96316318</v>
          </cell>
          <cell r="I832" t="str">
            <v>CAP-LWR COVER,STRG,L</v>
          </cell>
          <cell r="L832">
            <v>1</v>
          </cell>
          <cell r="N832" t="str">
            <v>1</v>
          </cell>
          <cell r="P832" t="str">
            <v>ZX</v>
          </cell>
        </row>
        <row r="833">
          <cell r="D833" t="str">
            <v>CG500-</v>
          </cell>
          <cell r="E833" t="str">
            <v>A</v>
          </cell>
          <cell r="F833" t="str">
            <v>21</v>
          </cell>
          <cell r="G833" t="str">
            <v>05000</v>
          </cell>
          <cell r="H833" t="str">
            <v>96316319</v>
          </cell>
          <cell r="I833" t="str">
            <v>CAP-LWR COVER,STRG,R</v>
          </cell>
          <cell r="L833">
            <v>1</v>
          </cell>
          <cell r="N833" t="str">
            <v>1</v>
          </cell>
          <cell r="P833" t="str">
            <v>ZX</v>
          </cell>
        </row>
        <row r="834">
          <cell r="D834" t="str">
            <v>CG510-</v>
          </cell>
          <cell r="E834" t="str">
            <v>A</v>
          </cell>
          <cell r="F834" t="str">
            <v>01</v>
          </cell>
          <cell r="G834" t="str">
            <v>01000</v>
          </cell>
          <cell r="H834" t="str">
            <v>96316313</v>
          </cell>
          <cell r="I834" t="str">
            <v>COLUMN A-STRG,STD</v>
          </cell>
          <cell r="K834">
            <v>1</v>
          </cell>
          <cell r="L834">
            <v>1</v>
          </cell>
          <cell r="M834" t="str">
            <v>1</v>
          </cell>
          <cell r="N834" t="str">
            <v>1</v>
          </cell>
          <cell r="P834" t="str">
            <v>ZA</v>
          </cell>
          <cell r="Q834" t="str">
            <v>1</v>
          </cell>
          <cell r="R834" t="str">
            <v>1</v>
          </cell>
        </row>
        <row r="835">
          <cell r="D835" t="str">
            <v>CG510-</v>
          </cell>
          <cell r="E835" t="str">
            <v>A</v>
          </cell>
          <cell r="F835" t="str">
            <v>01</v>
          </cell>
          <cell r="G835" t="str">
            <v>07000</v>
          </cell>
          <cell r="H835" t="str">
            <v>96269526</v>
          </cell>
          <cell r="I835" t="str">
            <v>INTERM SHAFT A-COLLAPSIBLE,LHD</v>
          </cell>
          <cell r="K835">
            <v>1</v>
          </cell>
          <cell r="L835">
            <v>1</v>
          </cell>
          <cell r="M835" t="str">
            <v>1</v>
          </cell>
          <cell r="N835" t="str">
            <v>1</v>
          </cell>
          <cell r="P835" t="str">
            <v>ZA</v>
          </cell>
          <cell r="Q835" t="str">
            <v>1</v>
          </cell>
          <cell r="R835" t="str">
            <v>1</v>
          </cell>
        </row>
        <row r="836">
          <cell r="D836" t="str">
            <v>CG510-</v>
          </cell>
          <cell r="E836" t="str">
            <v>A</v>
          </cell>
          <cell r="F836" t="str">
            <v>01</v>
          </cell>
          <cell r="G836" t="str">
            <v>08000</v>
          </cell>
          <cell r="H836" t="str">
            <v>09117-08003</v>
          </cell>
          <cell r="I836" t="str">
            <v>BOLT-W/WASHER</v>
          </cell>
          <cell r="K836">
            <v>2</v>
          </cell>
          <cell r="L836">
            <v>2</v>
          </cell>
          <cell r="M836" t="str">
            <v>2</v>
          </cell>
          <cell r="N836" t="str">
            <v>2</v>
          </cell>
          <cell r="P836" t="str">
            <v>ZA</v>
          </cell>
          <cell r="Q836" t="str">
            <v>2</v>
          </cell>
          <cell r="R836" t="str">
            <v>2</v>
          </cell>
        </row>
        <row r="837">
          <cell r="D837" t="str">
            <v>CG510-</v>
          </cell>
          <cell r="E837" t="str">
            <v>A</v>
          </cell>
          <cell r="F837" t="str">
            <v>01</v>
          </cell>
          <cell r="G837" t="str">
            <v>10300</v>
          </cell>
          <cell r="H837" t="str">
            <v>08361-28083</v>
          </cell>
          <cell r="I837" t="str">
            <v>NUT-HEXAGON,W/WASHER</v>
          </cell>
          <cell r="K837">
            <v>2</v>
          </cell>
          <cell r="L837">
            <v>2</v>
          </cell>
          <cell r="M837" t="str">
            <v>2</v>
          </cell>
          <cell r="N837" t="str">
            <v>2</v>
          </cell>
          <cell r="P837" t="str">
            <v>ZA</v>
          </cell>
          <cell r="Q837" t="str">
            <v>2</v>
          </cell>
          <cell r="R837" t="str">
            <v>2</v>
          </cell>
        </row>
        <row r="838">
          <cell r="D838" t="str">
            <v>CG510-</v>
          </cell>
          <cell r="E838" t="str">
            <v>A</v>
          </cell>
          <cell r="F838" t="str">
            <v>01</v>
          </cell>
          <cell r="G838" t="str">
            <v>11000</v>
          </cell>
          <cell r="H838" t="str">
            <v>08316-28083</v>
          </cell>
          <cell r="I838" t="str">
            <v>NUT-HEXAGON FLANGE</v>
          </cell>
          <cell r="K838">
            <v>2</v>
          </cell>
          <cell r="L838">
            <v>2</v>
          </cell>
          <cell r="M838" t="str">
            <v>2</v>
          </cell>
          <cell r="N838" t="str">
            <v>2</v>
          </cell>
          <cell r="P838" t="str">
            <v>ZA</v>
          </cell>
          <cell r="Q838" t="str">
            <v>2</v>
          </cell>
          <cell r="R838" t="str">
            <v>2</v>
          </cell>
        </row>
        <row r="839">
          <cell r="D839" t="str">
            <v>CG510-</v>
          </cell>
          <cell r="E839" t="str">
            <v>A</v>
          </cell>
          <cell r="F839" t="str">
            <v>01</v>
          </cell>
          <cell r="G839" t="str">
            <v>12000</v>
          </cell>
          <cell r="H839" t="str">
            <v>96234169</v>
          </cell>
          <cell r="I839" t="str">
            <v>PLATE-LOCKING</v>
          </cell>
          <cell r="K839">
            <v>1</v>
          </cell>
          <cell r="L839">
            <v>1</v>
          </cell>
          <cell r="M839" t="str">
            <v>1</v>
          </cell>
          <cell r="N839" t="str">
            <v>1</v>
          </cell>
          <cell r="P839" t="str">
            <v>ZA</v>
          </cell>
          <cell r="Q839" t="str">
            <v>1</v>
          </cell>
          <cell r="R839" t="str">
            <v>1</v>
          </cell>
        </row>
        <row r="840">
          <cell r="D840" t="str">
            <v>CG510-</v>
          </cell>
          <cell r="E840" t="str">
            <v>A</v>
          </cell>
          <cell r="F840" t="str">
            <v>03</v>
          </cell>
          <cell r="G840" t="str">
            <v>01000</v>
          </cell>
          <cell r="H840" t="str">
            <v>96316315</v>
          </cell>
          <cell r="I840" t="str">
            <v>COLUMN A-STRG,W/SIR</v>
          </cell>
          <cell r="L840">
            <v>1</v>
          </cell>
          <cell r="N840" t="str">
            <v>1</v>
          </cell>
          <cell r="P840" t="str">
            <v>ZX</v>
          </cell>
        </row>
        <row r="841">
          <cell r="D841" t="str">
            <v>CG510-</v>
          </cell>
          <cell r="E841" t="str">
            <v>A</v>
          </cell>
          <cell r="F841" t="str">
            <v>03</v>
          </cell>
          <cell r="G841" t="str">
            <v>06000</v>
          </cell>
          <cell r="H841" t="str">
            <v>96269526</v>
          </cell>
          <cell r="I841" t="str">
            <v>INTERM SHAFT A-COLLAPSIBLE,LHD</v>
          </cell>
          <cell r="L841">
            <v>1</v>
          </cell>
          <cell r="N841" t="str">
            <v>1</v>
          </cell>
          <cell r="P841" t="str">
            <v>ZX</v>
          </cell>
        </row>
        <row r="842">
          <cell r="D842" t="str">
            <v>CG510-</v>
          </cell>
          <cell r="E842" t="str">
            <v>A</v>
          </cell>
          <cell r="F842" t="str">
            <v>03</v>
          </cell>
          <cell r="G842" t="str">
            <v>07000</v>
          </cell>
          <cell r="H842" t="str">
            <v>09117-08003</v>
          </cell>
          <cell r="I842" t="str">
            <v>BOLT-W/WASHER</v>
          </cell>
          <cell r="L842">
            <v>2</v>
          </cell>
          <cell r="N842" t="str">
            <v>2</v>
          </cell>
          <cell r="P842" t="str">
            <v>ZX</v>
          </cell>
        </row>
        <row r="843">
          <cell r="D843" t="str">
            <v>CG510-</v>
          </cell>
          <cell r="E843" t="str">
            <v>A</v>
          </cell>
          <cell r="F843" t="str">
            <v>03</v>
          </cell>
          <cell r="G843" t="str">
            <v>09300</v>
          </cell>
          <cell r="H843" t="str">
            <v>08361-28083</v>
          </cell>
          <cell r="I843" t="str">
            <v>NUT-HEXAGON,W/WASHER</v>
          </cell>
          <cell r="L843">
            <v>2</v>
          </cell>
          <cell r="N843" t="str">
            <v>2</v>
          </cell>
          <cell r="P843" t="str">
            <v>ZX</v>
          </cell>
        </row>
        <row r="844">
          <cell r="D844" t="str">
            <v>CG510-</v>
          </cell>
          <cell r="E844" t="str">
            <v>A</v>
          </cell>
          <cell r="F844" t="str">
            <v>03</v>
          </cell>
          <cell r="G844" t="str">
            <v>10000</v>
          </cell>
          <cell r="H844" t="str">
            <v>08316-28083</v>
          </cell>
          <cell r="I844" t="str">
            <v>NUT-HEXAGON FLANGE</v>
          </cell>
          <cell r="L844">
            <v>2</v>
          </cell>
          <cell r="N844" t="str">
            <v>2</v>
          </cell>
          <cell r="P844" t="str">
            <v>ZX</v>
          </cell>
        </row>
        <row r="845">
          <cell r="D845" t="str">
            <v>CG510-</v>
          </cell>
          <cell r="E845" t="str">
            <v>A</v>
          </cell>
          <cell r="F845" t="str">
            <v>03</v>
          </cell>
          <cell r="G845" t="str">
            <v>11000</v>
          </cell>
          <cell r="H845" t="str">
            <v>96234169</v>
          </cell>
          <cell r="I845" t="str">
            <v>PLATE-LOCKING</v>
          </cell>
          <cell r="L845">
            <v>1</v>
          </cell>
          <cell r="N845" t="str">
            <v>1</v>
          </cell>
          <cell r="P845" t="str">
            <v>ZX</v>
          </cell>
        </row>
        <row r="846">
          <cell r="D846" t="str">
            <v>CG510-</v>
          </cell>
          <cell r="E846" t="str">
            <v>A</v>
          </cell>
          <cell r="F846" t="str">
            <v>09</v>
          </cell>
          <cell r="G846" t="str">
            <v>01000</v>
          </cell>
          <cell r="H846" t="str">
            <v>96279356</v>
          </cell>
          <cell r="I846" t="str">
            <v>COLUMN A-STRG,STD,INDIA,RHD</v>
          </cell>
          <cell r="S846">
            <v>1</v>
          </cell>
          <cell r="T846">
            <v>1</v>
          </cell>
          <cell r="U846">
            <v>1</v>
          </cell>
          <cell r="V846">
            <v>1</v>
          </cell>
        </row>
        <row r="847">
          <cell r="B847" t="str">
            <v>O</v>
          </cell>
          <cell r="C847" t="str">
            <v>O</v>
          </cell>
          <cell r="D847" t="str">
            <v>CG510-</v>
          </cell>
          <cell r="E847" t="str">
            <v>A</v>
          </cell>
          <cell r="F847" t="str">
            <v>09</v>
          </cell>
          <cell r="G847" t="str">
            <v>06000</v>
          </cell>
          <cell r="H847" t="str">
            <v>96316324</v>
          </cell>
          <cell r="I847" t="str">
            <v>INTERM SHAFT A-NON COLLAPS,RHD</v>
          </cell>
          <cell r="S847">
            <v>1</v>
          </cell>
          <cell r="T847">
            <v>1</v>
          </cell>
          <cell r="U847">
            <v>1</v>
          </cell>
          <cell r="V847">
            <v>1</v>
          </cell>
        </row>
        <row r="848">
          <cell r="B848" t="str">
            <v>N</v>
          </cell>
          <cell r="C848" t="str">
            <v>X</v>
          </cell>
          <cell r="D848" t="str">
            <v>CG510-</v>
          </cell>
          <cell r="E848" t="str">
            <v>A</v>
          </cell>
          <cell r="F848" t="str">
            <v>09</v>
          </cell>
          <cell r="G848" t="str">
            <v>06000</v>
          </cell>
          <cell r="H848" t="str">
            <v>96269529</v>
          </cell>
          <cell r="I848" t="str">
            <v>INTERM SHAFT A-NON COLLAPS,RHD</v>
          </cell>
          <cell r="S848">
            <v>1</v>
          </cell>
          <cell r="T848">
            <v>1</v>
          </cell>
          <cell r="U848">
            <v>1</v>
          </cell>
          <cell r="V848">
            <v>1</v>
          </cell>
        </row>
        <row r="849">
          <cell r="D849" t="str">
            <v>CG510-</v>
          </cell>
          <cell r="E849" t="str">
            <v>A</v>
          </cell>
          <cell r="F849" t="str">
            <v>09</v>
          </cell>
          <cell r="G849" t="str">
            <v>07000</v>
          </cell>
          <cell r="H849" t="str">
            <v>09117-08003</v>
          </cell>
          <cell r="I849" t="str">
            <v>BOLT-W/WASHER</v>
          </cell>
          <cell r="S849">
            <v>2</v>
          </cell>
          <cell r="T849">
            <v>2</v>
          </cell>
          <cell r="U849">
            <v>2</v>
          </cell>
          <cell r="V849">
            <v>2</v>
          </cell>
        </row>
        <row r="850">
          <cell r="D850" t="str">
            <v>CG510-</v>
          </cell>
          <cell r="E850" t="str">
            <v>A</v>
          </cell>
          <cell r="F850" t="str">
            <v>09</v>
          </cell>
          <cell r="G850" t="str">
            <v>08000</v>
          </cell>
          <cell r="H850" t="str">
            <v>08361-28083</v>
          </cell>
          <cell r="I850" t="str">
            <v>NUT-HEXAGON,W/WASHER</v>
          </cell>
          <cell r="S850">
            <v>2</v>
          </cell>
          <cell r="T850">
            <v>2</v>
          </cell>
          <cell r="U850">
            <v>2</v>
          </cell>
          <cell r="V850">
            <v>2</v>
          </cell>
        </row>
        <row r="851">
          <cell r="D851" t="str">
            <v>CG510-</v>
          </cell>
          <cell r="E851" t="str">
            <v>A</v>
          </cell>
          <cell r="F851" t="str">
            <v>09</v>
          </cell>
          <cell r="G851" t="str">
            <v>09000</v>
          </cell>
          <cell r="H851" t="str">
            <v>08316-28083</v>
          </cell>
          <cell r="I851" t="str">
            <v>NUT-HEXAGON FLANGE</v>
          </cell>
          <cell r="S851">
            <v>2</v>
          </cell>
          <cell r="T851">
            <v>2</v>
          </cell>
          <cell r="U851">
            <v>2</v>
          </cell>
          <cell r="V851">
            <v>2</v>
          </cell>
        </row>
        <row r="852">
          <cell r="D852" t="str">
            <v>CG510-</v>
          </cell>
          <cell r="E852" t="str">
            <v>A</v>
          </cell>
          <cell r="F852" t="str">
            <v>09</v>
          </cell>
          <cell r="G852" t="str">
            <v>10000</v>
          </cell>
          <cell r="H852" t="str">
            <v>96234169</v>
          </cell>
          <cell r="I852" t="str">
            <v>PLATE-LOCKING</v>
          </cell>
          <cell r="S852">
            <v>1</v>
          </cell>
          <cell r="T852">
            <v>1</v>
          </cell>
          <cell r="U852">
            <v>1</v>
          </cell>
          <cell r="V852">
            <v>1</v>
          </cell>
        </row>
        <row r="853">
          <cell r="D853" t="str">
            <v>CG520-</v>
          </cell>
          <cell r="E853" t="str">
            <v>A</v>
          </cell>
          <cell r="F853" t="str">
            <v>01</v>
          </cell>
          <cell r="G853" t="str">
            <v>01000</v>
          </cell>
          <cell r="H853" t="str">
            <v>96280927</v>
          </cell>
          <cell r="I853" t="str">
            <v>COVER-STEERING COLUMN,UPR</v>
          </cell>
          <cell r="K853">
            <v>1</v>
          </cell>
          <cell r="L853">
            <v>1</v>
          </cell>
          <cell r="M853" t="str">
            <v>1</v>
          </cell>
          <cell r="N853" t="str">
            <v>1</v>
          </cell>
          <cell r="Q853" t="str">
            <v>1</v>
          </cell>
          <cell r="R853" t="str">
            <v>1</v>
          </cell>
        </row>
        <row r="854">
          <cell r="D854" t="str">
            <v>CG520-</v>
          </cell>
          <cell r="E854" t="str">
            <v>A</v>
          </cell>
          <cell r="F854" t="str">
            <v>01</v>
          </cell>
          <cell r="G854" t="str">
            <v>02000</v>
          </cell>
          <cell r="H854" t="str">
            <v>96280929</v>
          </cell>
          <cell r="I854" t="str">
            <v>COVER-STEERING COLUMN,LWR</v>
          </cell>
          <cell r="K854">
            <v>1</v>
          </cell>
          <cell r="L854">
            <v>1</v>
          </cell>
          <cell r="M854" t="str">
            <v>1</v>
          </cell>
          <cell r="N854" t="str">
            <v>1</v>
          </cell>
          <cell r="Q854" t="str">
            <v>1</v>
          </cell>
          <cell r="R854" t="str">
            <v>1</v>
          </cell>
        </row>
        <row r="855">
          <cell r="D855" t="str">
            <v>CG520-</v>
          </cell>
          <cell r="E855" t="str">
            <v>A</v>
          </cell>
          <cell r="F855" t="str">
            <v>01</v>
          </cell>
          <cell r="G855" t="str">
            <v>03000</v>
          </cell>
          <cell r="H855" t="str">
            <v>03160-48165</v>
          </cell>
          <cell r="I855" t="str">
            <v>SCREW-TAPPING</v>
          </cell>
          <cell r="K855">
            <v>4</v>
          </cell>
          <cell r="L855">
            <v>4</v>
          </cell>
          <cell r="M855" t="str">
            <v>4</v>
          </cell>
          <cell r="N855" t="str">
            <v>4</v>
          </cell>
          <cell r="Q855" t="str">
            <v>4</v>
          </cell>
          <cell r="R855" t="str">
            <v>4</v>
          </cell>
        </row>
        <row r="856">
          <cell r="D856" t="str">
            <v>CG520-</v>
          </cell>
          <cell r="E856" t="str">
            <v>A</v>
          </cell>
          <cell r="F856" t="str">
            <v>01</v>
          </cell>
          <cell r="G856" t="str">
            <v>04000</v>
          </cell>
          <cell r="H856" t="str">
            <v>02144-04105-000</v>
          </cell>
          <cell r="I856" t="str">
            <v>SCREW-CR MACHINE</v>
          </cell>
          <cell r="K856">
            <v>1</v>
          </cell>
          <cell r="L856">
            <v>1</v>
          </cell>
          <cell r="M856" t="str">
            <v>1</v>
          </cell>
          <cell r="N856" t="str">
            <v>1</v>
          </cell>
          <cell r="Q856" t="str">
            <v>1</v>
          </cell>
          <cell r="R856" t="str">
            <v>1</v>
          </cell>
        </row>
        <row r="857">
          <cell r="D857" t="str">
            <v>CG520-</v>
          </cell>
          <cell r="E857" t="str">
            <v>A</v>
          </cell>
          <cell r="F857" t="str">
            <v>01</v>
          </cell>
          <cell r="G857" t="str">
            <v>05000</v>
          </cell>
          <cell r="H857" t="str">
            <v>96257122</v>
          </cell>
          <cell r="I857" t="str">
            <v>CAP-STEERING COLUMN</v>
          </cell>
          <cell r="K857">
            <v>1</v>
          </cell>
          <cell r="L857">
            <v>1</v>
          </cell>
          <cell r="M857" t="str">
            <v>1</v>
          </cell>
          <cell r="N857" t="str">
            <v>1</v>
          </cell>
          <cell r="Q857" t="str">
            <v>1</v>
          </cell>
          <cell r="R857" t="str">
            <v>1</v>
          </cell>
        </row>
        <row r="858">
          <cell r="D858" t="str">
            <v>CG520-</v>
          </cell>
          <cell r="E858" t="str">
            <v>A</v>
          </cell>
          <cell r="F858" t="str">
            <v>04</v>
          </cell>
          <cell r="G858" t="str">
            <v>01000</v>
          </cell>
          <cell r="H858" t="str">
            <v>96280927</v>
          </cell>
          <cell r="I858" t="str">
            <v>COVER-STEERING COLUMN,UPR</v>
          </cell>
          <cell r="S858" t="str">
            <v>1</v>
          </cell>
          <cell r="T858" t="str">
            <v>1</v>
          </cell>
          <cell r="U858" t="str">
            <v>1</v>
          </cell>
          <cell r="V858" t="str">
            <v>1</v>
          </cell>
        </row>
        <row r="859">
          <cell r="D859" t="str">
            <v>CG520-</v>
          </cell>
          <cell r="E859" t="str">
            <v>A</v>
          </cell>
          <cell r="F859" t="str">
            <v>04</v>
          </cell>
          <cell r="G859" t="str">
            <v>02000</v>
          </cell>
          <cell r="H859" t="str">
            <v>T.B.D</v>
          </cell>
          <cell r="I859" t="str">
            <v>COVER-STEERING COLUMN,LWR</v>
          </cell>
          <cell r="S859" t="str">
            <v>1</v>
          </cell>
          <cell r="T859" t="str">
            <v>1</v>
          </cell>
          <cell r="U859" t="str">
            <v>1</v>
          </cell>
          <cell r="V859" t="str">
            <v>1</v>
          </cell>
        </row>
        <row r="860">
          <cell r="D860" t="str">
            <v>CG520-</v>
          </cell>
          <cell r="E860" t="str">
            <v>A</v>
          </cell>
          <cell r="F860" t="str">
            <v>04</v>
          </cell>
          <cell r="G860" t="str">
            <v>03000</v>
          </cell>
          <cell r="H860" t="str">
            <v>03160-48165</v>
          </cell>
          <cell r="I860" t="str">
            <v>SCREW-TAPPING</v>
          </cell>
          <cell r="S860" t="str">
            <v>4</v>
          </cell>
          <cell r="T860" t="str">
            <v>4</v>
          </cell>
          <cell r="U860" t="str">
            <v>4</v>
          </cell>
          <cell r="V860" t="str">
            <v>4</v>
          </cell>
        </row>
        <row r="861">
          <cell r="D861" t="str">
            <v>CG520-</v>
          </cell>
          <cell r="E861" t="str">
            <v>A</v>
          </cell>
          <cell r="F861" t="str">
            <v>04</v>
          </cell>
          <cell r="G861" t="str">
            <v>04000</v>
          </cell>
          <cell r="H861" t="str">
            <v>02144-04105-000</v>
          </cell>
          <cell r="I861" t="str">
            <v>SCREW-CR MACHINE</v>
          </cell>
          <cell r="S861" t="str">
            <v>1</v>
          </cell>
          <cell r="T861" t="str">
            <v>1</v>
          </cell>
          <cell r="U861" t="str">
            <v>1</v>
          </cell>
          <cell r="V861" t="str">
            <v>1</v>
          </cell>
        </row>
        <row r="862">
          <cell r="D862" t="str">
            <v>CG520-</v>
          </cell>
          <cell r="E862" t="str">
            <v>A</v>
          </cell>
          <cell r="F862" t="str">
            <v>04</v>
          </cell>
          <cell r="G862" t="str">
            <v>05000</v>
          </cell>
          <cell r="H862" t="str">
            <v>96257122</v>
          </cell>
          <cell r="I862" t="str">
            <v>CAP-STEERING COLUMN</v>
          </cell>
          <cell r="S862" t="str">
            <v>1</v>
          </cell>
          <cell r="T862" t="str">
            <v>1</v>
          </cell>
          <cell r="U862" t="str">
            <v>1</v>
          </cell>
          <cell r="V862" t="str">
            <v>1</v>
          </cell>
        </row>
        <row r="863">
          <cell r="D863" t="str">
            <v>CG600-</v>
          </cell>
          <cell r="E863" t="str">
            <v>A</v>
          </cell>
          <cell r="F863" t="str">
            <v>01</v>
          </cell>
          <cell r="G863" t="str">
            <v>01000</v>
          </cell>
          <cell r="H863" t="str">
            <v>96316282</v>
          </cell>
          <cell r="I863" t="str">
            <v>GEAR A-MANUAL STEERING</v>
          </cell>
          <cell r="K863">
            <v>1</v>
          </cell>
          <cell r="L863">
            <v>1</v>
          </cell>
          <cell r="M863" t="str">
            <v>1</v>
          </cell>
          <cell r="N863" t="str">
            <v>1</v>
          </cell>
          <cell r="O863" t="str">
            <v>60</v>
          </cell>
          <cell r="P863" t="str">
            <v>60</v>
          </cell>
          <cell r="Q863" t="str">
            <v>1</v>
          </cell>
        </row>
        <row r="864">
          <cell r="D864" t="str">
            <v>CG600-</v>
          </cell>
          <cell r="E864" t="str">
            <v>A</v>
          </cell>
          <cell r="F864" t="str">
            <v>01</v>
          </cell>
          <cell r="G864" t="str">
            <v>01500</v>
          </cell>
          <cell r="H864" t="str">
            <v>96287147</v>
          </cell>
          <cell r="I864" t="str">
            <v>GROMMET-STRG DASH</v>
          </cell>
          <cell r="K864">
            <v>1</v>
          </cell>
          <cell r="L864">
            <v>1</v>
          </cell>
          <cell r="M864" t="str">
            <v>1</v>
          </cell>
          <cell r="N864" t="str">
            <v>1</v>
          </cell>
          <cell r="O864" t="str">
            <v>60</v>
          </cell>
          <cell r="P864" t="str">
            <v>60</v>
          </cell>
          <cell r="Q864" t="str">
            <v>1</v>
          </cell>
        </row>
        <row r="865">
          <cell r="D865" t="str">
            <v>CG600-</v>
          </cell>
          <cell r="E865" t="str">
            <v>A</v>
          </cell>
          <cell r="F865" t="str">
            <v>01</v>
          </cell>
          <cell r="G865" t="str">
            <v>02000</v>
          </cell>
          <cell r="H865" t="str">
            <v>96503422</v>
          </cell>
          <cell r="I865" t="str">
            <v>BRACKET-STRG GEAR</v>
          </cell>
          <cell r="K865">
            <v>2</v>
          </cell>
          <cell r="L865">
            <v>2</v>
          </cell>
          <cell r="M865" t="str">
            <v>2</v>
          </cell>
          <cell r="N865" t="str">
            <v>2</v>
          </cell>
          <cell r="O865" t="str">
            <v>60</v>
          </cell>
          <cell r="P865" t="str">
            <v>60</v>
          </cell>
          <cell r="Q865" t="str">
            <v>2</v>
          </cell>
        </row>
        <row r="866">
          <cell r="D866" t="str">
            <v>CG600-</v>
          </cell>
          <cell r="E866" t="str">
            <v>A</v>
          </cell>
          <cell r="F866" t="str">
            <v>01</v>
          </cell>
          <cell r="G866" t="str">
            <v>05000</v>
          </cell>
          <cell r="H866" t="str">
            <v>02650-10203</v>
          </cell>
          <cell r="I866" t="str">
            <v>BOLT-HEX FLANGE PILOT</v>
          </cell>
          <cell r="K866">
            <v>4</v>
          </cell>
          <cell r="L866">
            <v>4</v>
          </cell>
          <cell r="M866" t="str">
            <v>4</v>
          </cell>
          <cell r="N866" t="str">
            <v>4</v>
          </cell>
          <cell r="O866" t="str">
            <v>60</v>
          </cell>
          <cell r="P866" t="str">
            <v>60</v>
          </cell>
          <cell r="Q866" t="str">
            <v>4</v>
          </cell>
        </row>
        <row r="867">
          <cell r="D867" t="str">
            <v>CG600-</v>
          </cell>
          <cell r="E867" t="str">
            <v>A</v>
          </cell>
          <cell r="F867" t="str">
            <v>01</v>
          </cell>
          <cell r="G867" t="str">
            <v>06000</v>
          </cell>
          <cell r="H867" t="str">
            <v>96320611</v>
          </cell>
          <cell r="I867" t="str">
            <v>PACKING-STEERING GEAR</v>
          </cell>
          <cell r="K867">
            <v>1</v>
          </cell>
          <cell r="L867">
            <v>1</v>
          </cell>
          <cell r="M867" t="str">
            <v>1</v>
          </cell>
          <cell r="N867" t="str">
            <v>1</v>
          </cell>
          <cell r="O867" t="str">
            <v>60</v>
          </cell>
          <cell r="P867" t="str">
            <v>60</v>
          </cell>
          <cell r="Q867" t="str">
            <v>1</v>
          </cell>
        </row>
        <row r="868">
          <cell r="D868" t="str">
            <v>CG600-</v>
          </cell>
          <cell r="E868" t="str">
            <v>A</v>
          </cell>
          <cell r="F868" t="str">
            <v>01</v>
          </cell>
          <cell r="G868" t="str">
            <v>07000</v>
          </cell>
          <cell r="H868" t="str">
            <v>96318835</v>
          </cell>
          <cell r="I868" t="str">
            <v>SEATING-STEERING GEAR,MAN</v>
          </cell>
          <cell r="K868">
            <v>1</v>
          </cell>
          <cell r="L868">
            <v>1</v>
          </cell>
          <cell r="M868" t="str">
            <v>1</v>
          </cell>
          <cell r="N868" t="str">
            <v>1</v>
          </cell>
          <cell r="O868" t="str">
            <v>60</v>
          </cell>
          <cell r="P868" t="str">
            <v>60</v>
          </cell>
          <cell r="Q868" t="str">
            <v>1</v>
          </cell>
        </row>
        <row r="869">
          <cell r="D869" t="str">
            <v>CG600-</v>
          </cell>
          <cell r="E869" t="str">
            <v>A</v>
          </cell>
          <cell r="F869" t="str">
            <v>01</v>
          </cell>
          <cell r="G869" t="str">
            <v>08000</v>
          </cell>
          <cell r="H869" t="str">
            <v>08314-41123-000</v>
          </cell>
          <cell r="I869" t="str">
            <v>NUT-HEXAGON SLOTTED</v>
          </cell>
          <cell r="K869">
            <v>2</v>
          </cell>
          <cell r="L869">
            <v>2</v>
          </cell>
          <cell r="M869" t="str">
            <v>2</v>
          </cell>
          <cell r="N869" t="str">
            <v>2</v>
          </cell>
          <cell r="O869" t="str">
            <v>60</v>
          </cell>
          <cell r="P869" t="str">
            <v>60</v>
          </cell>
          <cell r="Q869" t="str">
            <v>2</v>
          </cell>
        </row>
        <row r="870">
          <cell r="D870" t="str">
            <v>CG600-</v>
          </cell>
          <cell r="E870" t="str">
            <v>A</v>
          </cell>
          <cell r="F870" t="str">
            <v>01</v>
          </cell>
          <cell r="G870" t="str">
            <v>09000</v>
          </cell>
          <cell r="H870" t="str">
            <v>04111-30206-000</v>
          </cell>
          <cell r="I870" t="str">
            <v>PIN-COTTER</v>
          </cell>
          <cell r="K870">
            <v>2</v>
          </cell>
          <cell r="L870">
            <v>2</v>
          </cell>
          <cell r="M870" t="str">
            <v>2</v>
          </cell>
          <cell r="N870" t="str">
            <v>2</v>
          </cell>
          <cell r="O870" t="str">
            <v>60</v>
          </cell>
          <cell r="P870" t="str">
            <v>60</v>
          </cell>
          <cell r="Q870" t="str">
            <v>2</v>
          </cell>
        </row>
        <row r="871">
          <cell r="B871" t="str">
            <v>O</v>
          </cell>
          <cell r="C871" t="str">
            <v>X</v>
          </cell>
          <cell r="D871" t="str">
            <v>CG600-</v>
          </cell>
          <cell r="E871" t="str">
            <v>A</v>
          </cell>
          <cell r="F871" t="str">
            <v>03</v>
          </cell>
          <cell r="G871" t="str">
            <v>01000</v>
          </cell>
          <cell r="H871" t="str">
            <v>96315618</v>
          </cell>
          <cell r="I871" t="str">
            <v>GEAR A-MANUAL STEERING</v>
          </cell>
          <cell r="S871" t="str">
            <v>1</v>
          </cell>
          <cell r="T871" t="str">
            <v>1</v>
          </cell>
          <cell r="U871" t="str">
            <v>1</v>
          </cell>
          <cell r="V871" t="str">
            <v>1</v>
          </cell>
        </row>
        <row r="872">
          <cell r="B872" t="str">
            <v>N</v>
          </cell>
          <cell r="C872" t="str">
            <v>O</v>
          </cell>
          <cell r="D872" t="str">
            <v>CG600-</v>
          </cell>
          <cell r="E872" t="str">
            <v>A</v>
          </cell>
          <cell r="F872" t="str">
            <v>03</v>
          </cell>
          <cell r="G872" t="str">
            <v>01000</v>
          </cell>
          <cell r="H872" t="str">
            <v>96316284</v>
          </cell>
          <cell r="I872" t="str">
            <v>GEAR A-MANUAL STEERING</v>
          </cell>
          <cell r="S872" t="str">
            <v>1</v>
          </cell>
          <cell r="T872" t="str">
            <v>1</v>
          </cell>
          <cell r="U872" t="str">
            <v>1</v>
          </cell>
          <cell r="V872" t="str">
            <v>1</v>
          </cell>
        </row>
        <row r="873">
          <cell r="D873" t="str">
            <v>CG600-</v>
          </cell>
          <cell r="E873" t="str">
            <v>A</v>
          </cell>
          <cell r="F873" t="str">
            <v>03</v>
          </cell>
          <cell r="G873" t="str">
            <v>01500</v>
          </cell>
          <cell r="H873" t="str">
            <v>96287147</v>
          </cell>
          <cell r="I873" t="str">
            <v>GROMMET-STRG DASH</v>
          </cell>
          <cell r="S873" t="str">
            <v>1</v>
          </cell>
          <cell r="T873" t="str">
            <v>1</v>
          </cell>
          <cell r="U873" t="str">
            <v>1</v>
          </cell>
          <cell r="V873" t="str">
            <v>1</v>
          </cell>
          <cell r="X873" t="str">
            <v>60</v>
          </cell>
        </row>
        <row r="874">
          <cell r="D874" t="str">
            <v>CG600-</v>
          </cell>
          <cell r="E874" t="str">
            <v>A</v>
          </cell>
          <cell r="F874" t="str">
            <v>03</v>
          </cell>
          <cell r="G874" t="str">
            <v>02000</v>
          </cell>
          <cell r="H874" t="str">
            <v>96503422</v>
          </cell>
          <cell r="I874" t="str">
            <v>BRACKET-STRG GEAR</v>
          </cell>
          <cell r="S874" t="str">
            <v>2</v>
          </cell>
          <cell r="T874" t="str">
            <v>2</v>
          </cell>
          <cell r="U874" t="str">
            <v>2</v>
          </cell>
          <cell r="V874" t="str">
            <v>2</v>
          </cell>
          <cell r="X874" t="str">
            <v>60</v>
          </cell>
        </row>
        <row r="875">
          <cell r="D875" t="str">
            <v>CG600-</v>
          </cell>
          <cell r="E875" t="str">
            <v>A</v>
          </cell>
          <cell r="F875" t="str">
            <v>03</v>
          </cell>
          <cell r="G875" t="str">
            <v>05000</v>
          </cell>
          <cell r="H875" t="str">
            <v>02650-10203</v>
          </cell>
          <cell r="I875" t="str">
            <v>BOLT-HEX FLANGE PILOT</v>
          </cell>
          <cell r="S875" t="str">
            <v>4</v>
          </cell>
          <cell r="T875" t="str">
            <v>4</v>
          </cell>
          <cell r="U875" t="str">
            <v>4</v>
          </cell>
          <cell r="V875" t="str">
            <v>4</v>
          </cell>
          <cell r="X875" t="str">
            <v>60</v>
          </cell>
        </row>
        <row r="876">
          <cell r="D876" t="str">
            <v>CG600-</v>
          </cell>
          <cell r="E876" t="str">
            <v>A</v>
          </cell>
          <cell r="F876" t="str">
            <v>03</v>
          </cell>
          <cell r="G876" t="str">
            <v>06000</v>
          </cell>
          <cell r="H876" t="str">
            <v>96320611</v>
          </cell>
          <cell r="I876" t="str">
            <v>PACKING-STEERING GEAR</v>
          </cell>
          <cell r="S876" t="str">
            <v>1</v>
          </cell>
          <cell r="T876" t="str">
            <v>1</v>
          </cell>
          <cell r="U876" t="str">
            <v>1</v>
          </cell>
          <cell r="V876" t="str">
            <v>1</v>
          </cell>
          <cell r="X876" t="str">
            <v>60</v>
          </cell>
        </row>
        <row r="877">
          <cell r="D877" t="str">
            <v>CG600-</v>
          </cell>
          <cell r="E877" t="str">
            <v>A</v>
          </cell>
          <cell r="F877" t="str">
            <v>03</v>
          </cell>
          <cell r="G877" t="str">
            <v>07000</v>
          </cell>
          <cell r="H877" t="str">
            <v>96318835</v>
          </cell>
          <cell r="I877" t="str">
            <v>SEATING-STEERING GEAR,MAN</v>
          </cell>
          <cell r="S877" t="str">
            <v>1</v>
          </cell>
          <cell r="T877" t="str">
            <v>1</v>
          </cell>
          <cell r="U877" t="str">
            <v>1</v>
          </cell>
          <cell r="V877" t="str">
            <v>1</v>
          </cell>
          <cell r="X877" t="str">
            <v>60</v>
          </cell>
        </row>
        <row r="878">
          <cell r="D878" t="str">
            <v>CG600-</v>
          </cell>
          <cell r="E878" t="str">
            <v>A</v>
          </cell>
          <cell r="F878" t="str">
            <v>03</v>
          </cell>
          <cell r="G878" t="str">
            <v>08000</v>
          </cell>
          <cell r="H878" t="str">
            <v>08314-41123-000</v>
          </cell>
          <cell r="I878" t="str">
            <v>NUT-HEXAGON SLOTTED</v>
          </cell>
          <cell r="S878" t="str">
            <v>2</v>
          </cell>
          <cell r="T878" t="str">
            <v>2</v>
          </cell>
          <cell r="U878" t="str">
            <v>2</v>
          </cell>
          <cell r="V878" t="str">
            <v>2</v>
          </cell>
          <cell r="X878" t="str">
            <v>60</v>
          </cell>
        </row>
        <row r="879">
          <cell r="D879" t="str">
            <v>CG600-</v>
          </cell>
          <cell r="E879" t="str">
            <v>A</v>
          </cell>
          <cell r="F879" t="str">
            <v>03</v>
          </cell>
          <cell r="G879" t="str">
            <v>09000</v>
          </cell>
          <cell r="H879" t="str">
            <v>04111-30206-000</v>
          </cell>
          <cell r="I879" t="str">
            <v>PIN-COTTER</v>
          </cell>
          <cell r="S879" t="str">
            <v>2</v>
          </cell>
          <cell r="T879" t="str">
            <v>2</v>
          </cell>
          <cell r="U879" t="str">
            <v>2</v>
          </cell>
          <cell r="V879" t="str">
            <v>2</v>
          </cell>
          <cell r="X879" t="str">
            <v>60</v>
          </cell>
        </row>
        <row r="880">
          <cell r="D880" t="str">
            <v>CG600-</v>
          </cell>
          <cell r="E880" t="str">
            <v>A</v>
          </cell>
          <cell r="F880" t="str">
            <v>05</v>
          </cell>
          <cell r="G880" t="str">
            <v>01000</v>
          </cell>
          <cell r="H880" t="str">
            <v>96316287</v>
          </cell>
          <cell r="I880" t="str">
            <v>GEAR A-POWER STEERING</v>
          </cell>
          <cell r="K880">
            <v>1</v>
          </cell>
          <cell r="L880">
            <v>1</v>
          </cell>
          <cell r="M880" t="str">
            <v>1</v>
          </cell>
          <cell r="N880" t="str">
            <v>1</v>
          </cell>
          <cell r="O880" t="str">
            <v>61</v>
          </cell>
          <cell r="P880" t="str">
            <v>61</v>
          </cell>
          <cell r="R880" t="str">
            <v>1</v>
          </cell>
        </row>
        <row r="881">
          <cell r="D881" t="str">
            <v>CG600-</v>
          </cell>
          <cell r="E881" t="str">
            <v>A</v>
          </cell>
          <cell r="F881" t="str">
            <v>05</v>
          </cell>
          <cell r="G881" t="str">
            <v>01500</v>
          </cell>
          <cell r="H881" t="str">
            <v>96287147</v>
          </cell>
          <cell r="I881" t="str">
            <v>GROMMET-STRG DASH</v>
          </cell>
          <cell r="K881">
            <v>1</v>
          </cell>
          <cell r="L881">
            <v>1</v>
          </cell>
          <cell r="M881" t="str">
            <v>1</v>
          </cell>
          <cell r="N881" t="str">
            <v>1</v>
          </cell>
          <cell r="O881" t="str">
            <v>61</v>
          </cell>
          <cell r="P881" t="str">
            <v>61</v>
          </cell>
          <cell r="R881" t="str">
            <v>1</v>
          </cell>
        </row>
        <row r="882">
          <cell r="D882" t="str">
            <v>CG600-</v>
          </cell>
          <cell r="E882" t="str">
            <v>A</v>
          </cell>
          <cell r="F882" t="str">
            <v>05</v>
          </cell>
          <cell r="G882" t="str">
            <v>02000</v>
          </cell>
          <cell r="H882" t="str">
            <v>96503422</v>
          </cell>
          <cell r="I882" t="str">
            <v>BRACKET-STRG GEAR</v>
          </cell>
          <cell r="K882">
            <v>2</v>
          </cell>
          <cell r="L882">
            <v>2</v>
          </cell>
          <cell r="M882" t="str">
            <v>2</v>
          </cell>
          <cell r="N882" t="str">
            <v>2</v>
          </cell>
          <cell r="O882" t="str">
            <v>61</v>
          </cell>
          <cell r="P882" t="str">
            <v>61</v>
          </cell>
          <cell r="R882" t="str">
            <v>2</v>
          </cell>
        </row>
        <row r="883">
          <cell r="D883" t="str">
            <v>CG600-</v>
          </cell>
          <cell r="E883" t="str">
            <v>A</v>
          </cell>
          <cell r="F883" t="str">
            <v>05</v>
          </cell>
          <cell r="G883" t="str">
            <v>05000</v>
          </cell>
          <cell r="H883" t="str">
            <v>02650-10203</v>
          </cell>
          <cell r="I883" t="str">
            <v>BOLT-HEX FLANGE PILOT</v>
          </cell>
          <cell r="K883">
            <v>4</v>
          </cell>
          <cell r="L883">
            <v>4</v>
          </cell>
          <cell r="M883" t="str">
            <v>4</v>
          </cell>
          <cell r="N883" t="str">
            <v>4</v>
          </cell>
          <cell r="O883" t="str">
            <v>61</v>
          </cell>
          <cell r="P883" t="str">
            <v>61</v>
          </cell>
          <cell r="R883" t="str">
            <v>4</v>
          </cell>
        </row>
        <row r="884">
          <cell r="D884" t="str">
            <v>CG600-</v>
          </cell>
          <cell r="E884" t="str">
            <v>A</v>
          </cell>
          <cell r="F884" t="str">
            <v>05</v>
          </cell>
          <cell r="G884" t="str">
            <v>06000</v>
          </cell>
          <cell r="H884" t="str">
            <v>96320611</v>
          </cell>
          <cell r="I884" t="str">
            <v>PACKING-STEERING GEAR</v>
          </cell>
          <cell r="K884">
            <v>1</v>
          </cell>
          <cell r="L884">
            <v>1</v>
          </cell>
          <cell r="M884" t="str">
            <v>1</v>
          </cell>
          <cell r="N884" t="str">
            <v>1</v>
          </cell>
          <cell r="O884" t="str">
            <v>61</v>
          </cell>
          <cell r="P884" t="str">
            <v>61</v>
          </cell>
          <cell r="R884" t="str">
            <v>1</v>
          </cell>
        </row>
        <row r="885">
          <cell r="D885" t="str">
            <v>CG600-</v>
          </cell>
          <cell r="E885" t="str">
            <v>A</v>
          </cell>
          <cell r="F885" t="str">
            <v>05</v>
          </cell>
          <cell r="G885" t="str">
            <v>07000</v>
          </cell>
          <cell r="H885" t="str">
            <v>08314-41123-000</v>
          </cell>
          <cell r="I885" t="str">
            <v>NUT-HEXAGON SLOTTED</v>
          </cell>
          <cell r="K885">
            <v>2</v>
          </cell>
          <cell r="L885">
            <v>2</v>
          </cell>
          <cell r="M885" t="str">
            <v>2</v>
          </cell>
          <cell r="N885" t="str">
            <v>2</v>
          </cell>
          <cell r="O885" t="str">
            <v>61</v>
          </cell>
          <cell r="P885" t="str">
            <v>61</v>
          </cell>
          <cell r="R885" t="str">
            <v>2</v>
          </cell>
        </row>
        <row r="886">
          <cell r="D886" t="str">
            <v>CG600-</v>
          </cell>
          <cell r="E886" t="str">
            <v>A</v>
          </cell>
          <cell r="F886" t="str">
            <v>05</v>
          </cell>
          <cell r="G886" t="str">
            <v>08000</v>
          </cell>
          <cell r="H886" t="str">
            <v>04111-30206-000</v>
          </cell>
          <cell r="I886" t="str">
            <v>PIN-COTTER</v>
          </cell>
          <cell r="K886">
            <v>2</v>
          </cell>
          <cell r="L886">
            <v>2</v>
          </cell>
          <cell r="M886" t="str">
            <v>2</v>
          </cell>
          <cell r="N886" t="str">
            <v>2</v>
          </cell>
          <cell r="O886" t="str">
            <v>61</v>
          </cell>
          <cell r="P886" t="str">
            <v>61</v>
          </cell>
          <cell r="R886" t="str">
            <v>2</v>
          </cell>
        </row>
        <row r="887">
          <cell r="D887" t="str">
            <v>CG600-</v>
          </cell>
          <cell r="E887" t="str">
            <v>A</v>
          </cell>
          <cell r="F887" t="str">
            <v>07</v>
          </cell>
          <cell r="G887" t="str">
            <v>01000</v>
          </cell>
          <cell r="H887" t="str">
            <v>96316286</v>
          </cell>
          <cell r="I887" t="str">
            <v>GEAR A-POWER STEERING</v>
          </cell>
          <cell r="T887" t="str">
            <v>1</v>
          </cell>
          <cell r="V887" t="str">
            <v>1</v>
          </cell>
          <cell r="X887" t="str">
            <v>61</v>
          </cell>
        </row>
        <row r="888">
          <cell r="D888" t="str">
            <v>CG600-</v>
          </cell>
          <cell r="E888" t="str">
            <v>A</v>
          </cell>
          <cell r="F888" t="str">
            <v>07</v>
          </cell>
          <cell r="G888" t="str">
            <v>01000</v>
          </cell>
          <cell r="H888" t="str">
            <v>96316301</v>
          </cell>
          <cell r="I888" t="str">
            <v>GEAR A-POWER STEERING</v>
          </cell>
          <cell r="T888" t="str">
            <v>1</v>
          </cell>
          <cell r="V888" t="str">
            <v>1</v>
          </cell>
          <cell r="X888" t="str">
            <v>61</v>
          </cell>
        </row>
        <row r="889">
          <cell r="D889" t="str">
            <v>CG600-</v>
          </cell>
          <cell r="E889" t="str">
            <v>A</v>
          </cell>
          <cell r="F889" t="str">
            <v>07</v>
          </cell>
          <cell r="G889" t="str">
            <v>01500</v>
          </cell>
          <cell r="H889" t="str">
            <v>96287147</v>
          </cell>
          <cell r="I889" t="str">
            <v>GROMMET-STRG DASH</v>
          </cell>
          <cell r="T889" t="str">
            <v>1</v>
          </cell>
          <cell r="V889" t="str">
            <v>1</v>
          </cell>
          <cell r="X889" t="str">
            <v>61</v>
          </cell>
        </row>
        <row r="890">
          <cell r="D890" t="str">
            <v>CG600-</v>
          </cell>
          <cell r="E890" t="str">
            <v>A</v>
          </cell>
          <cell r="F890" t="str">
            <v>07</v>
          </cell>
          <cell r="G890" t="str">
            <v>02000</v>
          </cell>
          <cell r="H890" t="str">
            <v>96503422</v>
          </cell>
          <cell r="I890" t="str">
            <v>BRACKET-STRG GEAR</v>
          </cell>
          <cell r="T890" t="str">
            <v>2</v>
          </cell>
          <cell r="V890" t="str">
            <v>2</v>
          </cell>
          <cell r="X890" t="str">
            <v>61</v>
          </cell>
        </row>
        <row r="891">
          <cell r="D891" t="str">
            <v>CG600-</v>
          </cell>
          <cell r="E891" t="str">
            <v>A</v>
          </cell>
          <cell r="F891" t="str">
            <v>07</v>
          </cell>
          <cell r="G891" t="str">
            <v>05000</v>
          </cell>
          <cell r="H891" t="str">
            <v>02650-10203</v>
          </cell>
          <cell r="I891" t="str">
            <v>BOLT-HEX FLANGE PILOT</v>
          </cell>
          <cell r="T891" t="str">
            <v>4</v>
          </cell>
          <cell r="V891" t="str">
            <v>4</v>
          </cell>
          <cell r="X891" t="str">
            <v>61</v>
          </cell>
        </row>
        <row r="892">
          <cell r="D892" t="str">
            <v>CG600-</v>
          </cell>
          <cell r="E892" t="str">
            <v>A</v>
          </cell>
          <cell r="F892" t="str">
            <v>07</v>
          </cell>
          <cell r="G892" t="str">
            <v>06000</v>
          </cell>
          <cell r="H892" t="str">
            <v>96320611</v>
          </cell>
          <cell r="I892" t="str">
            <v>PACKING-STEERING GEAR</v>
          </cell>
          <cell r="T892" t="str">
            <v>1</v>
          </cell>
          <cell r="V892" t="str">
            <v>1</v>
          </cell>
          <cell r="X892" t="str">
            <v>61</v>
          </cell>
        </row>
        <row r="893">
          <cell r="D893" t="str">
            <v>CG600-</v>
          </cell>
          <cell r="E893" t="str">
            <v>A</v>
          </cell>
          <cell r="F893" t="str">
            <v>07</v>
          </cell>
          <cell r="G893" t="str">
            <v>07000</v>
          </cell>
          <cell r="H893" t="str">
            <v>08314-41123-000</v>
          </cell>
          <cell r="I893" t="str">
            <v>NUT-HEXAGON SLOTTED</v>
          </cell>
          <cell r="T893" t="str">
            <v>2</v>
          </cell>
          <cell r="V893" t="str">
            <v>2</v>
          </cell>
          <cell r="X893" t="str">
            <v>61</v>
          </cell>
        </row>
        <row r="894">
          <cell r="D894" t="str">
            <v>CG600-</v>
          </cell>
          <cell r="E894" t="str">
            <v>A</v>
          </cell>
          <cell r="F894" t="str">
            <v>07</v>
          </cell>
          <cell r="G894" t="str">
            <v>08000</v>
          </cell>
          <cell r="H894" t="str">
            <v>04111-30206-000</v>
          </cell>
          <cell r="I894" t="str">
            <v>PIN-COTTER</v>
          </cell>
          <cell r="T894" t="str">
            <v>2</v>
          </cell>
          <cell r="V894" t="str">
            <v>2</v>
          </cell>
          <cell r="X894" t="str">
            <v>61</v>
          </cell>
        </row>
        <row r="895">
          <cell r="D895" t="str">
            <v>CG620-</v>
          </cell>
          <cell r="E895" t="str">
            <v>A</v>
          </cell>
          <cell r="F895" t="str">
            <v>01</v>
          </cell>
          <cell r="G895" t="str">
            <v>09000</v>
          </cell>
          <cell r="H895" t="str">
            <v>96315632</v>
          </cell>
          <cell r="I895" t="str">
            <v>RESERVOIR A-POWER STEERING</v>
          </cell>
          <cell r="K895">
            <v>1</v>
          </cell>
          <cell r="L895">
            <v>1</v>
          </cell>
          <cell r="M895" t="str">
            <v>1</v>
          </cell>
          <cell r="N895" t="str">
            <v>1</v>
          </cell>
          <cell r="O895" t="str">
            <v>B061</v>
          </cell>
          <cell r="P895" t="str">
            <v>B061</v>
          </cell>
        </row>
        <row r="896">
          <cell r="B896" t="str">
            <v>O</v>
          </cell>
          <cell r="C896" t="str">
            <v>X</v>
          </cell>
          <cell r="D896" t="str">
            <v>CG620-</v>
          </cell>
          <cell r="E896" t="str">
            <v>A</v>
          </cell>
          <cell r="F896" t="str">
            <v>01</v>
          </cell>
          <cell r="G896" t="str">
            <v>16000</v>
          </cell>
          <cell r="H896" t="str">
            <v>96318647</v>
          </cell>
          <cell r="I896" t="str">
            <v>PIPE A-PRESSURE PUMP</v>
          </cell>
          <cell r="K896">
            <v>1</v>
          </cell>
          <cell r="L896">
            <v>1</v>
          </cell>
          <cell r="M896" t="str">
            <v>1</v>
          </cell>
          <cell r="N896" t="str">
            <v>1</v>
          </cell>
          <cell r="O896" t="str">
            <v>B061</v>
          </cell>
          <cell r="P896" t="str">
            <v>B061</v>
          </cell>
        </row>
        <row r="897">
          <cell r="B897" t="str">
            <v>N</v>
          </cell>
          <cell r="C897" t="str">
            <v>O</v>
          </cell>
          <cell r="D897" t="str">
            <v>CG620-</v>
          </cell>
          <cell r="E897" t="str">
            <v>A</v>
          </cell>
          <cell r="F897" t="str">
            <v>01</v>
          </cell>
          <cell r="G897" t="str">
            <v>16000</v>
          </cell>
          <cell r="H897" t="str">
            <v>96507903</v>
          </cell>
          <cell r="I897" t="str">
            <v>PIPE A-PRESSURE PUMP</v>
          </cell>
          <cell r="K897">
            <v>1</v>
          </cell>
          <cell r="L897">
            <v>1</v>
          </cell>
          <cell r="M897" t="str">
            <v>1</v>
          </cell>
          <cell r="N897" t="str">
            <v>1</v>
          </cell>
          <cell r="O897" t="str">
            <v>B061</v>
          </cell>
          <cell r="P897" t="str">
            <v>B061</v>
          </cell>
        </row>
        <row r="898">
          <cell r="D898" t="str">
            <v>CG620-</v>
          </cell>
          <cell r="E898" t="str">
            <v>A</v>
          </cell>
          <cell r="F898" t="str">
            <v>01</v>
          </cell>
          <cell r="G898" t="str">
            <v>20000</v>
          </cell>
          <cell r="H898" t="str">
            <v>08361-25060-000</v>
          </cell>
          <cell r="I898" t="str">
            <v>NUT-HEXAGON,W/WASHER</v>
          </cell>
          <cell r="K898">
            <v>2</v>
          </cell>
          <cell r="L898">
            <v>2</v>
          </cell>
          <cell r="M898" t="str">
            <v>2</v>
          </cell>
          <cell r="N898" t="str">
            <v>2</v>
          </cell>
          <cell r="O898" t="str">
            <v>B061</v>
          </cell>
          <cell r="P898" t="str">
            <v>B061</v>
          </cell>
        </row>
        <row r="899">
          <cell r="D899" t="str">
            <v>CG620-</v>
          </cell>
          <cell r="E899" t="str">
            <v>A</v>
          </cell>
          <cell r="F899" t="str">
            <v>01</v>
          </cell>
          <cell r="G899" t="str">
            <v>22000</v>
          </cell>
          <cell r="H899" t="str">
            <v>96507899</v>
          </cell>
          <cell r="I899" t="str">
            <v>PIPE A-PRESSURE GEAR</v>
          </cell>
          <cell r="K899">
            <v>1</v>
          </cell>
          <cell r="L899">
            <v>1</v>
          </cell>
          <cell r="M899" t="str">
            <v>1</v>
          </cell>
          <cell r="N899" t="str">
            <v>1</v>
          </cell>
          <cell r="O899" t="str">
            <v>B061</v>
          </cell>
          <cell r="P899" t="str">
            <v>B061</v>
          </cell>
        </row>
        <row r="900">
          <cell r="D900" t="str">
            <v>CG620-</v>
          </cell>
          <cell r="E900" t="str">
            <v>A</v>
          </cell>
          <cell r="F900" t="str">
            <v>01</v>
          </cell>
          <cell r="G900" t="str">
            <v>24200</v>
          </cell>
          <cell r="H900" t="str">
            <v>08361-25060-000</v>
          </cell>
          <cell r="I900" t="str">
            <v>NUT-HEXAGON,W/WASHER</v>
          </cell>
          <cell r="K900">
            <v>1</v>
          </cell>
          <cell r="L900">
            <v>1</v>
          </cell>
          <cell r="M900" t="str">
            <v>1</v>
          </cell>
          <cell r="N900" t="str">
            <v>1</v>
          </cell>
          <cell r="O900" t="str">
            <v>B061</v>
          </cell>
          <cell r="P900" t="str">
            <v>B061</v>
          </cell>
        </row>
        <row r="901">
          <cell r="D901" t="str">
            <v>CG620-</v>
          </cell>
          <cell r="E901" t="str">
            <v>A</v>
          </cell>
          <cell r="F901" t="str">
            <v>01</v>
          </cell>
          <cell r="G901" t="str">
            <v>29000</v>
          </cell>
          <cell r="H901" t="str">
            <v>96315625</v>
          </cell>
          <cell r="I901" t="str">
            <v>PIPE A-RETURN FLOW</v>
          </cell>
          <cell r="K901">
            <v>1</v>
          </cell>
          <cell r="L901">
            <v>1</v>
          </cell>
          <cell r="M901" t="str">
            <v>1</v>
          </cell>
          <cell r="N901" t="str">
            <v>1</v>
          </cell>
          <cell r="O901" t="str">
            <v>B061</v>
          </cell>
          <cell r="P901" t="str">
            <v>B061</v>
          </cell>
        </row>
        <row r="902">
          <cell r="D902" t="str">
            <v>CG620-</v>
          </cell>
          <cell r="E902" t="str">
            <v>A</v>
          </cell>
          <cell r="F902" t="str">
            <v>01</v>
          </cell>
          <cell r="G902" t="str">
            <v>31200</v>
          </cell>
          <cell r="H902" t="str">
            <v>08361-25060-000</v>
          </cell>
          <cell r="I902" t="str">
            <v>NUT-HEXAGON,W/WASHER</v>
          </cell>
          <cell r="K902">
            <v>1</v>
          </cell>
          <cell r="L902">
            <v>1</v>
          </cell>
          <cell r="M902" t="str">
            <v>1</v>
          </cell>
          <cell r="N902" t="str">
            <v>1</v>
          </cell>
          <cell r="O902" t="str">
            <v>B061</v>
          </cell>
          <cell r="P902" t="str">
            <v>B061</v>
          </cell>
        </row>
        <row r="903">
          <cell r="D903" t="str">
            <v>CG620-</v>
          </cell>
          <cell r="E903" t="str">
            <v>A</v>
          </cell>
          <cell r="F903" t="str">
            <v>01</v>
          </cell>
          <cell r="G903" t="str">
            <v>31600</v>
          </cell>
          <cell r="H903" t="str">
            <v>09401-17403</v>
          </cell>
          <cell r="I903" t="str">
            <v>CLIP</v>
          </cell>
          <cell r="K903">
            <v>2</v>
          </cell>
          <cell r="L903">
            <v>2</v>
          </cell>
          <cell r="M903" t="str">
            <v>2</v>
          </cell>
          <cell r="N903" t="str">
            <v>2</v>
          </cell>
          <cell r="O903" t="str">
            <v>B061</v>
          </cell>
          <cell r="P903" t="str">
            <v>B061</v>
          </cell>
        </row>
        <row r="904">
          <cell r="D904" t="str">
            <v>CG620-</v>
          </cell>
          <cell r="E904" t="str">
            <v>A</v>
          </cell>
          <cell r="F904" t="str">
            <v>01</v>
          </cell>
          <cell r="G904" t="str">
            <v>32000</v>
          </cell>
          <cell r="H904" t="str">
            <v>96318237</v>
          </cell>
          <cell r="I904" t="str">
            <v>HOSE-SUCTION,PUMP</v>
          </cell>
          <cell r="K904">
            <v>1</v>
          </cell>
          <cell r="L904">
            <v>1</v>
          </cell>
          <cell r="M904" t="str">
            <v>1</v>
          </cell>
          <cell r="N904" t="str">
            <v>1</v>
          </cell>
          <cell r="O904" t="str">
            <v>B061</v>
          </cell>
          <cell r="P904" t="str">
            <v>B061</v>
          </cell>
        </row>
        <row r="905">
          <cell r="D905" t="str">
            <v>CG620-</v>
          </cell>
          <cell r="E905" t="str">
            <v>A</v>
          </cell>
          <cell r="F905" t="str">
            <v>01</v>
          </cell>
          <cell r="G905" t="str">
            <v>33500</v>
          </cell>
          <cell r="H905" t="str">
            <v>09401-21403</v>
          </cell>
          <cell r="I905" t="str">
            <v>CLIP</v>
          </cell>
          <cell r="K905">
            <v>2</v>
          </cell>
          <cell r="L905">
            <v>2</v>
          </cell>
          <cell r="M905" t="str">
            <v>2</v>
          </cell>
          <cell r="N905" t="str">
            <v>2</v>
          </cell>
          <cell r="O905" t="str">
            <v>B061</v>
          </cell>
          <cell r="P905" t="str">
            <v>B061</v>
          </cell>
        </row>
        <row r="906">
          <cell r="D906" t="str">
            <v>CG620-</v>
          </cell>
          <cell r="E906" t="str">
            <v>A</v>
          </cell>
          <cell r="F906" t="str">
            <v>02</v>
          </cell>
          <cell r="G906" t="str">
            <v>08000</v>
          </cell>
          <cell r="H906" t="str">
            <v>96315632</v>
          </cell>
          <cell r="I906" t="str">
            <v>RESERVOIR A-POWER STEERING</v>
          </cell>
          <cell r="K906">
            <v>1</v>
          </cell>
          <cell r="L906">
            <v>1</v>
          </cell>
          <cell r="M906" t="str">
            <v>1</v>
          </cell>
          <cell r="N906" t="str">
            <v>1</v>
          </cell>
          <cell r="O906" t="str">
            <v>B361</v>
          </cell>
          <cell r="P906" t="str">
            <v>B361</v>
          </cell>
          <cell r="R906" t="str">
            <v>1</v>
          </cell>
        </row>
        <row r="907">
          <cell r="D907" t="str">
            <v>CG620-</v>
          </cell>
          <cell r="E907" t="str">
            <v>A</v>
          </cell>
          <cell r="F907" t="str">
            <v>02</v>
          </cell>
          <cell r="G907" t="str">
            <v>15000</v>
          </cell>
          <cell r="H907" t="str">
            <v>96507904</v>
          </cell>
          <cell r="I907" t="str">
            <v>PIPE A-PRESSURE,PUMP</v>
          </cell>
          <cell r="K907">
            <v>1</v>
          </cell>
          <cell r="L907">
            <v>1</v>
          </cell>
          <cell r="M907" t="str">
            <v>1</v>
          </cell>
          <cell r="N907" t="str">
            <v>1</v>
          </cell>
          <cell r="O907" t="str">
            <v>B361</v>
          </cell>
          <cell r="P907" t="str">
            <v>B361</v>
          </cell>
          <cell r="R907" t="str">
            <v>1</v>
          </cell>
        </row>
        <row r="908">
          <cell r="D908" t="str">
            <v>CG620-</v>
          </cell>
          <cell r="E908" t="str">
            <v>A</v>
          </cell>
          <cell r="F908" t="str">
            <v>02</v>
          </cell>
          <cell r="G908" t="str">
            <v>19000</v>
          </cell>
          <cell r="H908" t="str">
            <v>08361-25060-000</v>
          </cell>
          <cell r="I908" t="str">
            <v>NUT-HEXAGON,W/WASHER</v>
          </cell>
          <cell r="K908">
            <v>2</v>
          </cell>
          <cell r="L908">
            <v>2</v>
          </cell>
          <cell r="M908" t="str">
            <v>2</v>
          </cell>
          <cell r="N908" t="str">
            <v>2</v>
          </cell>
          <cell r="O908" t="str">
            <v>B361</v>
          </cell>
          <cell r="P908" t="str">
            <v>B361</v>
          </cell>
          <cell r="R908" t="str">
            <v>2</v>
          </cell>
        </row>
        <row r="909">
          <cell r="D909" t="str">
            <v>CG620-</v>
          </cell>
          <cell r="E909" t="str">
            <v>A</v>
          </cell>
          <cell r="F909" t="str">
            <v>02</v>
          </cell>
          <cell r="G909" t="str">
            <v>21000</v>
          </cell>
          <cell r="H909" t="str">
            <v>96507899</v>
          </cell>
          <cell r="I909" t="str">
            <v>PIPE A-PRESSURE GEAR</v>
          </cell>
          <cell r="K909">
            <v>1</v>
          </cell>
          <cell r="L909">
            <v>1</v>
          </cell>
          <cell r="M909" t="str">
            <v>1</v>
          </cell>
          <cell r="N909" t="str">
            <v>1</v>
          </cell>
          <cell r="O909" t="str">
            <v>B361</v>
          </cell>
          <cell r="P909" t="str">
            <v>B361</v>
          </cell>
          <cell r="R909" t="str">
            <v>1</v>
          </cell>
        </row>
        <row r="910">
          <cell r="D910" t="str">
            <v>CG620-</v>
          </cell>
          <cell r="E910" t="str">
            <v>A</v>
          </cell>
          <cell r="F910" t="str">
            <v>02</v>
          </cell>
          <cell r="G910" t="str">
            <v>23200</v>
          </cell>
          <cell r="H910" t="str">
            <v>08361-25060-000</v>
          </cell>
          <cell r="I910" t="str">
            <v>NUT-HEXAGON,W/WASHER</v>
          </cell>
          <cell r="K910">
            <v>1</v>
          </cell>
          <cell r="L910">
            <v>1</v>
          </cell>
          <cell r="M910" t="str">
            <v>1</v>
          </cell>
          <cell r="N910" t="str">
            <v>1</v>
          </cell>
          <cell r="O910" t="str">
            <v>B361</v>
          </cell>
          <cell r="P910" t="str">
            <v>B361</v>
          </cell>
          <cell r="R910" t="str">
            <v>1</v>
          </cell>
        </row>
        <row r="911">
          <cell r="D911" t="str">
            <v>CG620-</v>
          </cell>
          <cell r="E911" t="str">
            <v>A</v>
          </cell>
          <cell r="F911" t="str">
            <v>02</v>
          </cell>
          <cell r="G911" t="str">
            <v>28000</v>
          </cell>
          <cell r="H911" t="str">
            <v>96315625</v>
          </cell>
          <cell r="I911" t="str">
            <v>PIPE A-RETURN FLOW</v>
          </cell>
          <cell r="K911">
            <v>1</v>
          </cell>
          <cell r="L911">
            <v>1</v>
          </cell>
          <cell r="M911" t="str">
            <v>1</v>
          </cell>
          <cell r="N911" t="str">
            <v>1</v>
          </cell>
          <cell r="O911" t="str">
            <v>B361</v>
          </cell>
          <cell r="P911" t="str">
            <v>B361</v>
          </cell>
          <cell r="R911" t="str">
            <v>1</v>
          </cell>
        </row>
        <row r="912">
          <cell r="D912" t="str">
            <v>CG620-</v>
          </cell>
          <cell r="E912" t="str">
            <v>A</v>
          </cell>
          <cell r="F912" t="str">
            <v>02</v>
          </cell>
          <cell r="G912" t="str">
            <v>30200</v>
          </cell>
          <cell r="H912" t="str">
            <v>08361-25060-000</v>
          </cell>
          <cell r="I912" t="str">
            <v>NUT-HEXAGON,W/WASHER</v>
          </cell>
          <cell r="K912">
            <v>1</v>
          </cell>
          <cell r="L912">
            <v>1</v>
          </cell>
          <cell r="M912" t="str">
            <v>1</v>
          </cell>
          <cell r="N912" t="str">
            <v>1</v>
          </cell>
          <cell r="O912" t="str">
            <v>B361</v>
          </cell>
          <cell r="P912" t="str">
            <v>B361</v>
          </cell>
          <cell r="R912" t="str">
            <v>1</v>
          </cell>
        </row>
        <row r="913">
          <cell r="D913" t="str">
            <v>CG620-</v>
          </cell>
          <cell r="E913" t="str">
            <v>A</v>
          </cell>
          <cell r="F913" t="str">
            <v>02</v>
          </cell>
          <cell r="G913" t="str">
            <v>30600</v>
          </cell>
          <cell r="H913" t="str">
            <v>09401-17403</v>
          </cell>
          <cell r="I913" t="str">
            <v>CLIP</v>
          </cell>
          <cell r="K913">
            <v>2</v>
          </cell>
          <cell r="L913">
            <v>2</v>
          </cell>
          <cell r="M913" t="str">
            <v>2</v>
          </cell>
          <cell r="N913" t="str">
            <v>2</v>
          </cell>
          <cell r="O913" t="str">
            <v>B361</v>
          </cell>
          <cell r="P913" t="str">
            <v>B361</v>
          </cell>
          <cell r="R913" t="str">
            <v>2</v>
          </cell>
        </row>
        <row r="914">
          <cell r="D914" t="str">
            <v>CG620-</v>
          </cell>
          <cell r="E914" t="str">
            <v>A</v>
          </cell>
          <cell r="F914" t="str">
            <v>02</v>
          </cell>
          <cell r="G914" t="str">
            <v>31000</v>
          </cell>
          <cell r="H914" t="str">
            <v>96315611</v>
          </cell>
          <cell r="I914" t="str">
            <v>HOSE-SUCTION,PUMP</v>
          </cell>
          <cell r="K914">
            <v>1</v>
          </cell>
          <cell r="L914">
            <v>1</v>
          </cell>
          <cell r="M914" t="str">
            <v>1</v>
          </cell>
          <cell r="N914" t="str">
            <v>1</v>
          </cell>
          <cell r="O914" t="str">
            <v>B361</v>
          </cell>
          <cell r="P914" t="str">
            <v>B361</v>
          </cell>
          <cell r="R914" t="str">
            <v>1</v>
          </cell>
        </row>
        <row r="915">
          <cell r="D915" t="str">
            <v>CG620-</v>
          </cell>
          <cell r="E915" t="str">
            <v>A</v>
          </cell>
          <cell r="F915" t="str">
            <v>02</v>
          </cell>
          <cell r="G915" t="str">
            <v>32000</v>
          </cell>
          <cell r="H915" t="str">
            <v>09401-21403</v>
          </cell>
          <cell r="I915" t="str">
            <v>CLIP</v>
          </cell>
          <cell r="K915">
            <v>2</v>
          </cell>
          <cell r="L915">
            <v>2</v>
          </cell>
          <cell r="M915" t="str">
            <v>2</v>
          </cell>
          <cell r="N915" t="str">
            <v>2</v>
          </cell>
          <cell r="O915" t="str">
            <v>B361</v>
          </cell>
          <cell r="P915" t="str">
            <v>B361</v>
          </cell>
          <cell r="R915" t="str">
            <v>2</v>
          </cell>
        </row>
        <row r="916">
          <cell r="D916" t="str">
            <v>CG620-</v>
          </cell>
          <cell r="E916" t="str">
            <v>A</v>
          </cell>
          <cell r="F916" t="str">
            <v>04</v>
          </cell>
          <cell r="G916" t="str">
            <v>08000</v>
          </cell>
          <cell r="H916" t="str">
            <v>96315632</v>
          </cell>
          <cell r="I916" t="str">
            <v>RESERVOIR A-POWER STEERING</v>
          </cell>
          <cell r="T916">
            <v>1</v>
          </cell>
          <cell r="V916">
            <v>1</v>
          </cell>
          <cell r="X916" t="str">
            <v>61</v>
          </cell>
        </row>
        <row r="917">
          <cell r="D917" t="str">
            <v>CG620-</v>
          </cell>
          <cell r="E917" t="str">
            <v>A</v>
          </cell>
          <cell r="F917" t="str">
            <v>04</v>
          </cell>
          <cell r="G917" t="str">
            <v>15000</v>
          </cell>
          <cell r="H917" t="str">
            <v>96507904</v>
          </cell>
          <cell r="I917" t="str">
            <v>PIPE A-PRESSURE,PUMP</v>
          </cell>
          <cell r="T917">
            <v>1</v>
          </cell>
          <cell r="V917">
            <v>1</v>
          </cell>
          <cell r="X917" t="str">
            <v>61</v>
          </cell>
        </row>
        <row r="918">
          <cell r="D918" t="str">
            <v>CG620-</v>
          </cell>
          <cell r="E918" t="str">
            <v>A</v>
          </cell>
          <cell r="F918" t="str">
            <v>04</v>
          </cell>
          <cell r="G918" t="str">
            <v>19000</v>
          </cell>
          <cell r="H918" t="str">
            <v>08361-25060-000</v>
          </cell>
          <cell r="I918" t="str">
            <v>NUT-HEXAGON,W/WASHER</v>
          </cell>
          <cell r="T918">
            <v>2</v>
          </cell>
          <cell r="V918">
            <v>2</v>
          </cell>
          <cell r="X918" t="str">
            <v>61</v>
          </cell>
        </row>
        <row r="919">
          <cell r="B919" t="str">
            <v>O</v>
          </cell>
          <cell r="C919" t="str">
            <v>X</v>
          </cell>
          <cell r="D919" t="str">
            <v>CG620-</v>
          </cell>
          <cell r="E919" t="str">
            <v>A</v>
          </cell>
          <cell r="F919" t="str">
            <v>04</v>
          </cell>
          <cell r="G919" t="str">
            <v>20000</v>
          </cell>
          <cell r="H919" t="str">
            <v>96316302</v>
          </cell>
          <cell r="I919" t="str">
            <v>PIPE A-PRESSURE GEAR</v>
          </cell>
          <cell r="T919">
            <v>1</v>
          </cell>
          <cell r="V919">
            <v>1</v>
          </cell>
          <cell r="X919" t="str">
            <v>61</v>
          </cell>
        </row>
        <row r="920">
          <cell r="B920" t="str">
            <v>N</v>
          </cell>
          <cell r="C920" t="str">
            <v>O</v>
          </cell>
          <cell r="D920" t="str">
            <v>CG620-</v>
          </cell>
          <cell r="E920" t="str">
            <v>A</v>
          </cell>
          <cell r="F920" t="str">
            <v>04</v>
          </cell>
          <cell r="G920" t="str">
            <v>20000</v>
          </cell>
          <cell r="H920" t="str">
            <v>96507900</v>
          </cell>
          <cell r="I920" t="str">
            <v>PIPE A-PRESSURE GEAR</v>
          </cell>
          <cell r="T920">
            <v>1</v>
          </cell>
          <cell r="V920">
            <v>1</v>
          </cell>
          <cell r="X920" t="str">
            <v>61</v>
          </cell>
        </row>
        <row r="921">
          <cell r="D921" t="str">
            <v>CG620-</v>
          </cell>
          <cell r="E921" t="str">
            <v>A</v>
          </cell>
          <cell r="F921" t="str">
            <v>04</v>
          </cell>
          <cell r="G921" t="str">
            <v>22200</v>
          </cell>
          <cell r="H921" t="str">
            <v>96361-25060-000</v>
          </cell>
          <cell r="I921" t="str">
            <v>NUT-HEXAGON,W/WASHER</v>
          </cell>
          <cell r="T921">
            <v>1</v>
          </cell>
          <cell r="V921">
            <v>1</v>
          </cell>
          <cell r="X921" t="str">
            <v>61</v>
          </cell>
        </row>
        <row r="922">
          <cell r="D922" t="str">
            <v>CG620-</v>
          </cell>
          <cell r="E922" t="str">
            <v>A</v>
          </cell>
          <cell r="F922" t="str">
            <v>04</v>
          </cell>
          <cell r="G922" t="str">
            <v>28000</v>
          </cell>
          <cell r="H922" t="str">
            <v>96316303</v>
          </cell>
          <cell r="I922" t="str">
            <v>PIPE A-RETURN FLOW</v>
          </cell>
          <cell r="T922">
            <v>1</v>
          </cell>
          <cell r="V922">
            <v>1</v>
          </cell>
          <cell r="X922" t="str">
            <v>61</v>
          </cell>
        </row>
        <row r="923">
          <cell r="D923" t="str">
            <v>CG620-</v>
          </cell>
          <cell r="E923" t="str">
            <v>A</v>
          </cell>
          <cell r="F923" t="str">
            <v>04</v>
          </cell>
          <cell r="G923" t="str">
            <v>31000</v>
          </cell>
          <cell r="H923" t="str">
            <v>08361-25060-000</v>
          </cell>
          <cell r="I923" t="str">
            <v>NUT-HEXAGON,W/WASHER</v>
          </cell>
          <cell r="T923">
            <v>1</v>
          </cell>
          <cell r="V923">
            <v>1</v>
          </cell>
          <cell r="X923" t="str">
            <v>61</v>
          </cell>
        </row>
        <row r="924">
          <cell r="D924" t="str">
            <v>CG620-</v>
          </cell>
          <cell r="E924" t="str">
            <v>A</v>
          </cell>
          <cell r="F924" t="str">
            <v>04</v>
          </cell>
          <cell r="G924" t="str">
            <v>31300</v>
          </cell>
          <cell r="H924" t="str">
            <v>09401-17403</v>
          </cell>
          <cell r="I924" t="str">
            <v>CLIP</v>
          </cell>
          <cell r="T924">
            <v>1</v>
          </cell>
          <cell r="V924">
            <v>1</v>
          </cell>
          <cell r="X924" t="str">
            <v>61</v>
          </cell>
        </row>
        <row r="925">
          <cell r="D925" t="str">
            <v>CG620-</v>
          </cell>
          <cell r="E925" t="str">
            <v>A</v>
          </cell>
          <cell r="F925" t="str">
            <v>04</v>
          </cell>
          <cell r="G925" t="str">
            <v>31400</v>
          </cell>
          <cell r="H925" t="str">
            <v>09408-00029</v>
          </cell>
          <cell r="I925" t="str">
            <v>CLIP</v>
          </cell>
          <cell r="T925">
            <v>1</v>
          </cell>
          <cell r="V925">
            <v>1</v>
          </cell>
          <cell r="X925" t="str">
            <v>61</v>
          </cell>
        </row>
        <row r="926">
          <cell r="D926" t="str">
            <v>CG620-</v>
          </cell>
          <cell r="E926" t="str">
            <v>A</v>
          </cell>
          <cell r="F926" t="str">
            <v>04</v>
          </cell>
          <cell r="G926" t="str">
            <v>31500</v>
          </cell>
          <cell r="H926" t="str">
            <v>96315611</v>
          </cell>
          <cell r="I926" t="str">
            <v>HOSE-SUCTION,PUMP</v>
          </cell>
          <cell r="T926">
            <v>1</v>
          </cell>
          <cell r="V926">
            <v>1</v>
          </cell>
          <cell r="X926" t="str">
            <v>61</v>
          </cell>
        </row>
        <row r="927">
          <cell r="D927" t="str">
            <v>CG620-</v>
          </cell>
          <cell r="E927" t="str">
            <v>A</v>
          </cell>
          <cell r="F927" t="str">
            <v>04</v>
          </cell>
          <cell r="G927" t="str">
            <v>32500</v>
          </cell>
          <cell r="H927" t="str">
            <v>09401-21403</v>
          </cell>
          <cell r="I927" t="str">
            <v>CLIP</v>
          </cell>
          <cell r="T927">
            <v>2</v>
          </cell>
          <cell r="V927">
            <v>2</v>
          </cell>
          <cell r="X927" t="str">
            <v>61</v>
          </cell>
        </row>
        <row r="928">
          <cell r="D928" t="str">
            <v>CG680-</v>
          </cell>
          <cell r="E928" t="str">
            <v>A</v>
          </cell>
          <cell r="F928" t="str">
            <v>01</v>
          </cell>
          <cell r="G928" t="str">
            <v>54000</v>
          </cell>
          <cell r="H928" t="str">
            <v>08316-28083</v>
          </cell>
          <cell r="I928" t="str">
            <v>NUT-HEXAGON FLANGE</v>
          </cell>
          <cell r="K928">
            <v>4</v>
          </cell>
          <cell r="L928">
            <v>4</v>
          </cell>
          <cell r="M928" t="str">
            <v>4</v>
          </cell>
          <cell r="N928" t="str">
            <v>4</v>
          </cell>
          <cell r="Q928" t="str">
            <v>4</v>
          </cell>
          <cell r="R928" t="str">
            <v>4</v>
          </cell>
        </row>
        <row r="929">
          <cell r="D929" t="str">
            <v>CG680-</v>
          </cell>
          <cell r="E929" t="str">
            <v>A</v>
          </cell>
          <cell r="F929" t="str">
            <v>01</v>
          </cell>
          <cell r="G929" t="str">
            <v>55000</v>
          </cell>
          <cell r="H929" t="str">
            <v>01954-08163-000</v>
          </cell>
          <cell r="I929" t="str">
            <v>BOLT-DR HEXAGON FLANGE</v>
          </cell>
          <cell r="K929">
            <v>3</v>
          </cell>
          <cell r="L929">
            <v>3</v>
          </cell>
          <cell r="M929" t="str">
            <v>3</v>
          </cell>
          <cell r="N929" t="str">
            <v>3</v>
          </cell>
          <cell r="Q929" t="str">
            <v>3</v>
          </cell>
          <cell r="R929" t="str">
            <v>3</v>
          </cell>
        </row>
        <row r="930">
          <cell r="B930" t="str">
            <v>O</v>
          </cell>
          <cell r="C930" t="str">
            <v>X</v>
          </cell>
          <cell r="D930" t="str">
            <v>CG680-</v>
          </cell>
          <cell r="E930" t="str">
            <v>A</v>
          </cell>
          <cell r="F930" t="str">
            <v>03</v>
          </cell>
          <cell r="G930" t="str">
            <v>46000</v>
          </cell>
          <cell r="H930" t="str">
            <v>09154-06123-000</v>
          </cell>
          <cell r="I930" t="str">
            <v>BOLT-DR HEXAGON FLANGE</v>
          </cell>
          <cell r="S930">
            <v>2</v>
          </cell>
          <cell r="T930">
            <v>2</v>
          </cell>
          <cell r="U930">
            <v>2</v>
          </cell>
          <cell r="V930">
            <v>2</v>
          </cell>
        </row>
        <row r="931">
          <cell r="B931" t="str">
            <v>N</v>
          </cell>
          <cell r="C931" t="str">
            <v>O</v>
          </cell>
          <cell r="D931" t="str">
            <v>CG680-</v>
          </cell>
          <cell r="E931" t="str">
            <v>A</v>
          </cell>
          <cell r="F931" t="str">
            <v>03</v>
          </cell>
          <cell r="G931" t="str">
            <v>46000</v>
          </cell>
          <cell r="H931" t="str">
            <v>09154-06109-000</v>
          </cell>
          <cell r="I931" t="str">
            <v>BOLT-DR HEXAGON FLANGE</v>
          </cell>
          <cell r="S931">
            <v>2</v>
          </cell>
          <cell r="T931">
            <v>2</v>
          </cell>
          <cell r="U931">
            <v>2</v>
          </cell>
          <cell r="V931">
            <v>2</v>
          </cell>
        </row>
        <row r="932">
          <cell r="D932" t="str">
            <v>CG680-</v>
          </cell>
          <cell r="E932" t="str">
            <v>A</v>
          </cell>
          <cell r="F932" t="str">
            <v>03</v>
          </cell>
          <cell r="G932" t="str">
            <v>57000</v>
          </cell>
          <cell r="H932" t="str">
            <v>08316-28083</v>
          </cell>
          <cell r="I932" t="str">
            <v>NUT-HEXAGON FLANGE</v>
          </cell>
          <cell r="S932">
            <v>10</v>
          </cell>
          <cell r="T932">
            <v>10</v>
          </cell>
          <cell r="U932">
            <v>10</v>
          </cell>
          <cell r="V932">
            <v>10</v>
          </cell>
        </row>
        <row r="933">
          <cell r="D933" t="str">
            <v>CG680-</v>
          </cell>
          <cell r="E933" t="str">
            <v>A</v>
          </cell>
          <cell r="F933" t="str">
            <v>03</v>
          </cell>
          <cell r="G933" t="str">
            <v>58000</v>
          </cell>
          <cell r="H933" t="str">
            <v>01954-08163-000</v>
          </cell>
          <cell r="I933" t="str">
            <v>BOLT-DR HEXAGON FLANGE</v>
          </cell>
          <cell r="S933">
            <v>5</v>
          </cell>
          <cell r="T933">
            <v>5</v>
          </cell>
          <cell r="U933">
            <v>5</v>
          </cell>
          <cell r="V933">
            <v>5</v>
          </cell>
        </row>
        <row r="934">
          <cell r="D934" t="str">
            <v>CG920-</v>
          </cell>
          <cell r="E934" t="str">
            <v>A</v>
          </cell>
          <cell r="F934" t="str">
            <v>02</v>
          </cell>
          <cell r="G934" t="str">
            <v>01000</v>
          </cell>
          <cell r="H934">
            <v>96316806</v>
          </cell>
          <cell r="I934" t="str">
            <v>LABEL-TIRE PRESSURE</v>
          </cell>
          <cell r="Q934" t="str">
            <v>1</v>
          </cell>
        </row>
        <row r="935">
          <cell r="D935" t="str">
            <v>CG920-</v>
          </cell>
          <cell r="E935" t="str">
            <v>A</v>
          </cell>
          <cell r="F935" t="str">
            <v>03</v>
          </cell>
          <cell r="G935" t="str">
            <v>01000</v>
          </cell>
          <cell r="H935" t="str">
            <v>96316808</v>
          </cell>
          <cell r="I935" t="str">
            <v>LABEL-TIRE PRESSURE</v>
          </cell>
          <cell r="K935">
            <v>1</v>
          </cell>
          <cell r="L935">
            <v>1</v>
          </cell>
          <cell r="M935" t="str">
            <v>1</v>
          </cell>
          <cell r="N935" t="str">
            <v>1</v>
          </cell>
          <cell r="R935" t="str">
            <v>1</v>
          </cell>
        </row>
        <row r="936">
          <cell r="D936" t="str">
            <v>CG920-</v>
          </cell>
          <cell r="E936" t="str">
            <v>A</v>
          </cell>
          <cell r="F936" t="str">
            <v>07</v>
          </cell>
          <cell r="G936" t="str">
            <v>01000</v>
          </cell>
          <cell r="H936" t="str">
            <v>96285503</v>
          </cell>
          <cell r="I936" t="str">
            <v>LABEL-TIRE PRESSURE</v>
          </cell>
          <cell r="S936">
            <v>1</v>
          </cell>
          <cell r="T936">
            <v>1</v>
          </cell>
          <cell r="U936">
            <v>1</v>
          </cell>
          <cell r="V936">
            <v>1</v>
          </cell>
        </row>
        <row r="937">
          <cell r="D937" t="str">
            <v>CH020-</v>
          </cell>
          <cell r="E937" t="str">
            <v>A</v>
          </cell>
          <cell r="F937" t="str">
            <v>03</v>
          </cell>
          <cell r="G937" t="str">
            <v>01000</v>
          </cell>
          <cell r="H937" t="str">
            <v>96273786</v>
          </cell>
          <cell r="I937" t="str">
            <v>MASTER BRAKE A</v>
          </cell>
          <cell r="K937">
            <v>1</v>
          </cell>
          <cell r="L937">
            <v>1</v>
          </cell>
          <cell r="M937" t="str">
            <v>1</v>
          </cell>
          <cell r="N937" t="str">
            <v>1</v>
          </cell>
          <cell r="P937" t="str">
            <v>ZA</v>
          </cell>
          <cell r="Q937" t="str">
            <v>1</v>
          </cell>
          <cell r="R937" t="str">
            <v>1</v>
          </cell>
          <cell r="S937" t="str">
            <v>1</v>
          </cell>
          <cell r="T937" t="str">
            <v>1</v>
          </cell>
          <cell r="U937" t="str">
            <v>1</v>
          </cell>
          <cell r="V937" t="str">
            <v>1</v>
          </cell>
        </row>
        <row r="938">
          <cell r="D938" t="str">
            <v>CH020-</v>
          </cell>
          <cell r="E938" t="str">
            <v>A</v>
          </cell>
          <cell r="F938" t="str">
            <v>03</v>
          </cell>
          <cell r="G938" t="str">
            <v>08000</v>
          </cell>
          <cell r="H938" t="str">
            <v>51132-82002-000</v>
          </cell>
          <cell r="I938" t="str">
            <v>PACKING</v>
          </cell>
          <cell r="K938">
            <v>2</v>
          </cell>
          <cell r="L938">
            <v>2</v>
          </cell>
          <cell r="M938" t="str">
            <v>2</v>
          </cell>
          <cell r="N938" t="str">
            <v>2</v>
          </cell>
          <cell r="P938" t="str">
            <v>ZA</v>
          </cell>
          <cell r="Q938" t="str">
            <v>2</v>
          </cell>
          <cell r="R938" t="str">
            <v>2</v>
          </cell>
          <cell r="S938" t="str">
            <v>2</v>
          </cell>
          <cell r="T938" t="str">
            <v>2</v>
          </cell>
          <cell r="U938" t="str">
            <v>2</v>
          </cell>
          <cell r="V938" t="str">
            <v>2</v>
          </cell>
        </row>
        <row r="939">
          <cell r="D939" t="str">
            <v>CH020-</v>
          </cell>
          <cell r="E939" t="str">
            <v>A</v>
          </cell>
          <cell r="F939" t="str">
            <v>03</v>
          </cell>
          <cell r="G939" t="str">
            <v>09000</v>
          </cell>
          <cell r="H939" t="str">
            <v>96316431</v>
          </cell>
          <cell r="I939" t="str">
            <v>SPACER</v>
          </cell>
          <cell r="K939">
            <v>1</v>
          </cell>
          <cell r="L939">
            <v>1</v>
          </cell>
          <cell r="M939" t="str">
            <v>1</v>
          </cell>
          <cell r="N939" t="str">
            <v>1</v>
          </cell>
          <cell r="P939" t="str">
            <v>ZA</v>
          </cell>
          <cell r="Q939" t="str">
            <v>1</v>
          </cell>
          <cell r="R939" t="str">
            <v>1</v>
          </cell>
          <cell r="S939" t="str">
            <v>1</v>
          </cell>
          <cell r="T939" t="str">
            <v>1</v>
          </cell>
          <cell r="U939" t="str">
            <v>1</v>
          </cell>
          <cell r="V939" t="str">
            <v>1</v>
          </cell>
        </row>
        <row r="940">
          <cell r="D940" t="str">
            <v>CH020-</v>
          </cell>
          <cell r="E940" t="str">
            <v>A</v>
          </cell>
          <cell r="F940" t="str">
            <v>03</v>
          </cell>
          <cell r="G940" t="str">
            <v>10000</v>
          </cell>
          <cell r="H940" t="str">
            <v>09159-08051-000</v>
          </cell>
          <cell r="I940" t="str">
            <v>NUT</v>
          </cell>
          <cell r="K940">
            <v>4</v>
          </cell>
          <cell r="L940">
            <v>4</v>
          </cell>
          <cell r="M940" t="str">
            <v>4</v>
          </cell>
          <cell r="N940" t="str">
            <v>4</v>
          </cell>
          <cell r="P940" t="str">
            <v>ZA</v>
          </cell>
          <cell r="Q940" t="str">
            <v>4</v>
          </cell>
          <cell r="R940" t="str">
            <v>4</v>
          </cell>
          <cell r="S940" t="str">
            <v>4</v>
          </cell>
          <cell r="T940" t="str">
            <v>4</v>
          </cell>
          <cell r="U940" t="str">
            <v>4</v>
          </cell>
          <cell r="V940" t="str">
            <v>4</v>
          </cell>
        </row>
        <row r="941">
          <cell r="D941" t="str">
            <v>CH020-</v>
          </cell>
          <cell r="E941" t="str">
            <v>A</v>
          </cell>
          <cell r="F941" t="str">
            <v>03</v>
          </cell>
          <cell r="G941" t="str">
            <v>11000</v>
          </cell>
          <cell r="H941" t="str">
            <v>09200A08068-000</v>
          </cell>
          <cell r="I941" t="str">
            <v>PIN</v>
          </cell>
          <cell r="K941">
            <v>1</v>
          </cell>
          <cell r="L941">
            <v>1</v>
          </cell>
          <cell r="M941" t="str">
            <v>1</v>
          </cell>
          <cell r="N941" t="str">
            <v>1</v>
          </cell>
          <cell r="P941" t="str">
            <v>ZA</v>
          </cell>
          <cell r="Q941" t="str">
            <v>1</v>
          </cell>
          <cell r="R941" t="str">
            <v>1</v>
          </cell>
          <cell r="S941" t="str">
            <v>1</v>
          </cell>
          <cell r="T941" t="str">
            <v>1</v>
          </cell>
          <cell r="U941" t="str">
            <v>1</v>
          </cell>
          <cell r="V941" t="str">
            <v>1</v>
          </cell>
        </row>
        <row r="942">
          <cell r="D942" t="str">
            <v>CH020-</v>
          </cell>
          <cell r="E942" t="str">
            <v>A</v>
          </cell>
          <cell r="F942" t="str">
            <v>03</v>
          </cell>
          <cell r="G942" t="str">
            <v>12000</v>
          </cell>
          <cell r="H942" t="str">
            <v>04111-25206-000</v>
          </cell>
          <cell r="I942" t="str">
            <v>PIN-COTTER</v>
          </cell>
          <cell r="K942">
            <v>2</v>
          </cell>
          <cell r="L942">
            <v>2</v>
          </cell>
          <cell r="M942" t="str">
            <v>2</v>
          </cell>
          <cell r="N942" t="str">
            <v>2</v>
          </cell>
          <cell r="P942" t="str">
            <v>ZA</v>
          </cell>
          <cell r="Q942" t="str">
            <v>2</v>
          </cell>
          <cell r="R942" t="str">
            <v>2</v>
          </cell>
          <cell r="S942" t="str">
            <v>2</v>
          </cell>
          <cell r="T942" t="str">
            <v>2</v>
          </cell>
          <cell r="U942" t="str">
            <v>2</v>
          </cell>
          <cell r="V942" t="str">
            <v>2</v>
          </cell>
        </row>
        <row r="943">
          <cell r="D943" t="str">
            <v>CH020-</v>
          </cell>
          <cell r="E943" t="str">
            <v>A</v>
          </cell>
          <cell r="F943" t="str">
            <v>03</v>
          </cell>
          <cell r="G943" t="str">
            <v>13000</v>
          </cell>
          <cell r="H943" t="str">
            <v>96320635</v>
          </cell>
          <cell r="I943" t="str">
            <v>HOSE A-VACUUM</v>
          </cell>
          <cell r="K943">
            <v>1</v>
          </cell>
          <cell r="L943">
            <v>1</v>
          </cell>
          <cell r="M943" t="str">
            <v>1</v>
          </cell>
          <cell r="N943" t="str">
            <v>1</v>
          </cell>
          <cell r="P943" t="str">
            <v>ZA</v>
          </cell>
          <cell r="Q943" t="str">
            <v>1</v>
          </cell>
          <cell r="R943" t="str">
            <v>1</v>
          </cell>
          <cell r="S943" t="str">
            <v>1</v>
          </cell>
          <cell r="T943" t="str">
            <v>1</v>
          </cell>
          <cell r="U943" t="str">
            <v>1</v>
          </cell>
          <cell r="V943" t="str">
            <v>1</v>
          </cell>
        </row>
        <row r="944">
          <cell r="D944" t="str">
            <v>CH020-</v>
          </cell>
          <cell r="E944" t="str">
            <v>A</v>
          </cell>
          <cell r="F944" t="str">
            <v>04</v>
          </cell>
          <cell r="G944" t="str">
            <v>01000</v>
          </cell>
          <cell r="H944" t="str">
            <v>96273787</v>
          </cell>
          <cell r="I944" t="str">
            <v>MASTER BRAKE A</v>
          </cell>
          <cell r="L944">
            <v>1</v>
          </cell>
          <cell r="N944" t="str">
            <v>1</v>
          </cell>
          <cell r="P944" t="str">
            <v>ZX</v>
          </cell>
        </row>
        <row r="945">
          <cell r="D945" t="str">
            <v>CH020-</v>
          </cell>
          <cell r="E945" t="str">
            <v>A</v>
          </cell>
          <cell r="F945" t="str">
            <v>04</v>
          </cell>
          <cell r="G945" t="str">
            <v>06000</v>
          </cell>
          <cell r="H945" t="str">
            <v>51132-82002-000</v>
          </cell>
          <cell r="I945" t="str">
            <v>PACKING</v>
          </cell>
          <cell r="L945">
            <v>2</v>
          </cell>
          <cell r="N945" t="str">
            <v>2</v>
          </cell>
          <cell r="P945" t="str">
            <v>ZX</v>
          </cell>
        </row>
        <row r="946">
          <cell r="D946" t="str">
            <v>CH020-</v>
          </cell>
          <cell r="E946" t="str">
            <v>A</v>
          </cell>
          <cell r="F946" t="str">
            <v>04</v>
          </cell>
          <cell r="G946" t="str">
            <v>07000</v>
          </cell>
          <cell r="H946" t="str">
            <v>96316431</v>
          </cell>
          <cell r="I946" t="str">
            <v>SPACER</v>
          </cell>
          <cell r="L946">
            <v>1</v>
          </cell>
          <cell r="N946" t="str">
            <v>1</v>
          </cell>
          <cell r="P946" t="str">
            <v>ZX</v>
          </cell>
        </row>
        <row r="947">
          <cell r="D947" t="str">
            <v>CH020-</v>
          </cell>
          <cell r="E947" t="str">
            <v>A</v>
          </cell>
          <cell r="F947" t="str">
            <v>04</v>
          </cell>
          <cell r="G947" t="str">
            <v>08000</v>
          </cell>
          <cell r="H947" t="str">
            <v>09159-08051-000</v>
          </cell>
          <cell r="I947" t="str">
            <v>NUT</v>
          </cell>
          <cell r="L947">
            <v>4</v>
          </cell>
          <cell r="N947" t="str">
            <v>4</v>
          </cell>
          <cell r="P947" t="str">
            <v>ZX</v>
          </cell>
        </row>
        <row r="948">
          <cell r="D948" t="str">
            <v>CH020-</v>
          </cell>
          <cell r="E948" t="str">
            <v>A</v>
          </cell>
          <cell r="F948" t="str">
            <v>04</v>
          </cell>
          <cell r="G948" t="str">
            <v>09000</v>
          </cell>
          <cell r="H948" t="str">
            <v>09200A08068-000</v>
          </cell>
          <cell r="I948" t="str">
            <v>PIN</v>
          </cell>
          <cell r="L948">
            <v>1</v>
          </cell>
          <cell r="N948" t="str">
            <v>1</v>
          </cell>
          <cell r="P948" t="str">
            <v>ZX</v>
          </cell>
        </row>
        <row r="949">
          <cell r="D949" t="str">
            <v>CH020-</v>
          </cell>
          <cell r="E949" t="str">
            <v>A</v>
          </cell>
          <cell r="F949" t="str">
            <v>04</v>
          </cell>
          <cell r="G949" t="str">
            <v>10000</v>
          </cell>
          <cell r="H949" t="str">
            <v>04111-25206-000</v>
          </cell>
          <cell r="I949" t="str">
            <v>PIN-COTTER</v>
          </cell>
          <cell r="L949">
            <v>2</v>
          </cell>
          <cell r="N949" t="str">
            <v>2</v>
          </cell>
          <cell r="P949" t="str">
            <v>ZX</v>
          </cell>
        </row>
        <row r="950">
          <cell r="D950" t="str">
            <v>CH020-</v>
          </cell>
          <cell r="E950" t="str">
            <v>A</v>
          </cell>
          <cell r="F950" t="str">
            <v>04</v>
          </cell>
          <cell r="G950" t="str">
            <v>11000</v>
          </cell>
          <cell r="H950" t="str">
            <v>96320635</v>
          </cell>
          <cell r="I950" t="str">
            <v>HOSE A-VACUUM</v>
          </cell>
          <cell r="L950">
            <v>1</v>
          </cell>
          <cell r="N950" t="str">
            <v>1</v>
          </cell>
          <cell r="P950" t="str">
            <v>ZX</v>
          </cell>
        </row>
        <row r="951">
          <cell r="D951" t="str">
            <v>CH100-</v>
          </cell>
          <cell r="E951" t="str">
            <v>A</v>
          </cell>
          <cell r="F951" t="str">
            <v>01</v>
          </cell>
          <cell r="G951" t="str">
            <v>01000</v>
          </cell>
          <cell r="H951" t="str">
            <v>96316493</v>
          </cell>
          <cell r="I951" t="str">
            <v>PIPE A-BRAKE</v>
          </cell>
          <cell r="K951">
            <v>1</v>
          </cell>
          <cell r="L951">
            <v>1</v>
          </cell>
          <cell r="M951" t="str">
            <v>1</v>
          </cell>
          <cell r="N951" t="str">
            <v>1</v>
          </cell>
          <cell r="P951" t="str">
            <v>ZA</v>
          </cell>
          <cell r="Q951" t="str">
            <v>1</v>
          </cell>
          <cell r="R951" t="str">
            <v>1</v>
          </cell>
        </row>
        <row r="952">
          <cell r="D952" t="str">
            <v>CH100-</v>
          </cell>
          <cell r="E952" t="str">
            <v>A</v>
          </cell>
          <cell r="F952" t="str">
            <v>01</v>
          </cell>
          <cell r="G952" t="str">
            <v>02000</v>
          </cell>
          <cell r="H952" t="str">
            <v>96316494</v>
          </cell>
          <cell r="I952" t="str">
            <v>PIPE A-BRAKE</v>
          </cell>
          <cell r="K952">
            <v>1</v>
          </cell>
          <cell r="L952">
            <v>1</v>
          </cell>
          <cell r="M952" t="str">
            <v>1</v>
          </cell>
          <cell r="N952" t="str">
            <v>1</v>
          </cell>
          <cell r="P952" t="str">
            <v>ZA</v>
          </cell>
          <cell r="Q952" t="str">
            <v>1</v>
          </cell>
          <cell r="R952" t="str">
            <v>1</v>
          </cell>
        </row>
        <row r="953">
          <cell r="D953" t="str">
            <v>CH100-</v>
          </cell>
          <cell r="E953" t="str">
            <v>A</v>
          </cell>
          <cell r="F953" t="str">
            <v>01</v>
          </cell>
          <cell r="G953" t="str">
            <v>02500</v>
          </cell>
          <cell r="H953" t="str">
            <v>96258902</v>
          </cell>
          <cell r="I953" t="str">
            <v>PIPE A-BRAKE</v>
          </cell>
          <cell r="K953">
            <v>1</v>
          </cell>
          <cell r="L953">
            <v>1</v>
          </cell>
          <cell r="M953" t="str">
            <v>1</v>
          </cell>
          <cell r="N953" t="str">
            <v>1</v>
          </cell>
          <cell r="P953" t="str">
            <v>ZA</v>
          </cell>
          <cell r="Q953" t="str">
            <v>1</v>
          </cell>
          <cell r="R953" t="str">
            <v>1</v>
          </cell>
        </row>
        <row r="954">
          <cell r="D954" t="str">
            <v>CH100-</v>
          </cell>
          <cell r="E954" t="str">
            <v>A</v>
          </cell>
          <cell r="F954" t="str">
            <v>01</v>
          </cell>
          <cell r="G954" t="str">
            <v>03000</v>
          </cell>
          <cell r="H954" t="str">
            <v>96316495</v>
          </cell>
          <cell r="I954" t="str">
            <v>PIPE A-BRAKE</v>
          </cell>
          <cell r="K954">
            <v>1</v>
          </cell>
          <cell r="L954">
            <v>1</v>
          </cell>
          <cell r="M954" t="str">
            <v>1</v>
          </cell>
          <cell r="N954" t="str">
            <v>1</v>
          </cell>
          <cell r="P954" t="str">
            <v>ZA</v>
          </cell>
          <cell r="Q954" t="str">
            <v>1</v>
          </cell>
          <cell r="R954" t="str">
            <v>1</v>
          </cell>
        </row>
        <row r="955">
          <cell r="D955" t="str">
            <v>CH100-</v>
          </cell>
          <cell r="E955" t="str">
            <v>A</v>
          </cell>
          <cell r="F955" t="str">
            <v>01</v>
          </cell>
          <cell r="G955" t="str">
            <v>04000</v>
          </cell>
          <cell r="H955" t="str">
            <v>96316496</v>
          </cell>
          <cell r="I955" t="str">
            <v>PIPE A-BRAKE</v>
          </cell>
          <cell r="K955">
            <v>1</v>
          </cell>
          <cell r="L955">
            <v>1</v>
          </cell>
          <cell r="M955" t="str">
            <v>1</v>
          </cell>
          <cell r="N955" t="str">
            <v>1</v>
          </cell>
          <cell r="P955" t="str">
            <v>ZA</v>
          </cell>
          <cell r="Q955" t="str">
            <v>1</v>
          </cell>
          <cell r="R955" t="str">
            <v>1</v>
          </cell>
        </row>
        <row r="956">
          <cell r="D956" t="str">
            <v>CH100-</v>
          </cell>
          <cell r="E956" t="str">
            <v>A</v>
          </cell>
          <cell r="F956" t="str">
            <v>01</v>
          </cell>
          <cell r="G956" t="str">
            <v>06000</v>
          </cell>
          <cell r="H956" t="str">
            <v>96316498</v>
          </cell>
          <cell r="I956" t="str">
            <v>PIPE A-BRAKE</v>
          </cell>
          <cell r="K956">
            <v>1</v>
          </cell>
          <cell r="L956">
            <v>1</v>
          </cell>
          <cell r="M956" t="str">
            <v>1</v>
          </cell>
          <cell r="N956" t="str">
            <v>1</v>
          </cell>
          <cell r="P956" t="str">
            <v>ZA</v>
          </cell>
          <cell r="Q956" t="str">
            <v>1</v>
          </cell>
          <cell r="R956" t="str">
            <v>1</v>
          </cell>
        </row>
        <row r="957">
          <cell r="D957" t="str">
            <v>CH100-</v>
          </cell>
          <cell r="E957" t="str">
            <v>A</v>
          </cell>
          <cell r="F957" t="str">
            <v>01</v>
          </cell>
          <cell r="G957" t="str">
            <v>07000</v>
          </cell>
          <cell r="H957" t="str">
            <v>96320518</v>
          </cell>
          <cell r="I957" t="str">
            <v>CLIP-4 PIPE</v>
          </cell>
          <cell r="K957">
            <v>4</v>
          </cell>
          <cell r="L957">
            <v>4</v>
          </cell>
          <cell r="M957" t="str">
            <v>4</v>
          </cell>
          <cell r="N957" t="str">
            <v>4</v>
          </cell>
          <cell r="P957" t="str">
            <v>ZA</v>
          </cell>
          <cell r="Q957" t="str">
            <v>4</v>
          </cell>
          <cell r="R957" t="str">
            <v>4</v>
          </cell>
        </row>
        <row r="958">
          <cell r="D958" t="str">
            <v>CH100-</v>
          </cell>
          <cell r="E958" t="str">
            <v>A</v>
          </cell>
          <cell r="F958" t="str">
            <v>01</v>
          </cell>
          <cell r="G958" t="str">
            <v>10000</v>
          </cell>
          <cell r="H958" t="str">
            <v>51752-70B00-000</v>
          </cell>
          <cell r="I958" t="str">
            <v>CLIP-1 PIPE</v>
          </cell>
          <cell r="K958">
            <v>2</v>
          </cell>
          <cell r="L958">
            <v>2</v>
          </cell>
          <cell r="M958" t="str">
            <v>2</v>
          </cell>
          <cell r="N958" t="str">
            <v>2</v>
          </cell>
          <cell r="P958" t="str">
            <v>ZA</v>
          </cell>
          <cell r="Q958" t="str">
            <v>2</v>
          </cell>
          <cell r="R958" t="str">
            <v>2</v>
          </cell>
        </row>
        <row r="959">
          <cell r="D959" t="str">
            <v>CH100-</v>
          </cell>
          <cell r="E959" t="str">
            <v>A</v>
          </cell>
          <cell r="F959" t="str">
            <v>01</v>
          </cell>
          <cell r="G959" t="str">
            <v>12000</v>
          </cell>
          <cell r="H959" t="str">
            <v>51751-60B00-000</v>
          </cell>
          <cell r="I959" t="str">
            <v>CLIP-2 PIPE</v>
          </cell>
          <cell r="K959">
            <v>2</v>
          </cell>
          <cell r="L959">
            <v>2</v>
          </cell>
          <cell r="M959" t="str">
            <v>2</v>
          </cell>
          <cell r="N959" t="str">
            <v>2</v>
          </cell>
          <cell r="P959" t="str">
            <v>ZA</v>
          </cell>
          <cell r="Q959" t="str">
            <v>2</v>
          </cell>
          <cell r="R959" t="str">
            <v>2</v>
          </cell>
        </row>
        <row r="960">
          <cell r="D960" t="str">
            <v>CH100-</v>
          </cell>
          <cell r="E960" t="str">
            <v>A</v>
          </cell>
          <cell r="F960" t="str">
            <v>01</v>
          </cell>
          <cell r="G960" t="str">
            <v>12500</v>
          </cell>
          <cell r="H960" t="str">
            <v>09408-00007</v>
          </cell>
          <cell r="I960" t="str">
            <v>CLIP</v>
          </cell>
          <cell r="K960">
            <v>3</v>
          </cell>
          <cell r="L960">
            <v>3</v>
          </cell>
          <cell r="M960" t="str">
            <v>3</v>
          </cell>
          <cell r="N960" t="str">
            <v>3</v>
          </cell>
          <cell r="P960" t="str">
            <v>ZA</v>
          </cell>
          <cell r="Q960" t="str">
            <v>3</v>
          </cell>
          <cell r="R960" t="str">
            <v>3</v>
          </cell>
        </row>
        <row r="961">
          <cell r="D961" t="str">
            <v>CH100-</v>
          </cell>
          <cell r="E961" t="str">
            <v>A</v>
          </cell>
          <cell r="F961" t="str">
            <v>01</v>
          </cell>
          <cell r="G961" t="str">
            <v>14000</v>
          </cell>
          <cell r="H961" t="str">
            <v>02126-06203-000</v>
          </cell>
          <cell r="I961" t="str">
            <v>SCREW-CR MACHINE</v>
          </cell>
          <cell r="K961">
            <v>5</v>
          </cell>
          <cell r="L961">
            <v>5</v>
          </cell>
          <cell r="M961" t="str">
            <v>5</v>
          </cell>
          <cell r="N961" t="str">
            <v>5</v>
          </cell>
          <cell r="P961" t="str">
            <v>ZA</v>
          </cell>
          <cell r="Q961" t="str">
            <v>5</v>
          </cell>
          <cell r="R961" t="str">
            <v>5</v>
          </cell>
        </row>
        <row r="962">
          <cell r="D962" t="str">
            <v>CH100-</v>
          </cell>
          <cell r="E962" t="str">
            <v>A</v>
          </cell>
          <cell r="F962" t="str">
            <v>01</v>
          </cell>
          <cell r="G962" t="str">
            <v>14500</v>
          </cell>
          <cell r="H962" t="str">
            <v>96258311</v>
          </cell>
          <cell r="I962" t="str">
            <v>CLIP-1 PIPE</v>
          </cell>
          <cell r="K962">
            <v>4</v>
          </cell>
          <cell r="L962">
            <v>4</v>
          </cell>
          <cell r="M962" t="str">
            <v>4</v>
          </cell>
          <cell r="N962" t="str">
            <v>4</v>
          </cell>
          <cell r="P962" t="str">
            <v>ZA</v>
          </cell>
          <cell r="Q962" t="str">
            <v>4</v>
          </cell>
          <cell r="R962" t="str">
            <v>4</v>
          </cell>
        </row>
        <row r="963">
          <cell r="D963" t="str">
            <v>CH100-</v>
          </cell>
          <cell r="E963" t="str">
            <v>A</v>
          </cell>
          <cell r="F963" t="str">
            <v>02</v>
          </cell>
          <cell r="G963" t="str">
            <v>01000</v>
          </cell>
          <cell r="H963" t="str">
            <v>96316541</v>
          </cell>
          <cell r="I963" t="str">
            <v>PIPE A-BRAKE</v>
          </cell>
          <cell r="L963">
            <v>1</v>
          </cell>
          <cell r="N963" t="str">
            <v>1</v>
          </cell>
          <cell r="P963" t="str">
            <v>ZX</v>
          </cell>
        </row>
        <row r="964">
          <cell r="D964" t="str">
            <v>CH100-</v>
          </cell>
          <cell r="E964" t="str">
            <v>A</v>
          </cell>
          <cell r="F964" t="str">
            <v>02</v>
          </cell>
          <cell r="G964" t="str">
            <v>02000</v>
          </cell>
          <cell r="H964" t="str">
            <v>96316542</v>
          </cell>
          <cell r="I964" t="str">
            <v>PIPE A-BRAKE</v>
          </cell>
          <cell r="L964">
            <v>1</v>
          </cell>
          <cell r="N964" t="str">
            <v>1</v>
          </cell>
          <cell r="P964" t="str">
            <v>ZX</v>
          </cell>
        </row>
        <row r="965">
          <cell r="D965" t="str">
            <v>CH100-</v>
          </cell>
          <cell r="E965" t="str">
            <v>A</v>
          </cell>
          <cell r="F965" t="str">
            <v>02</v>
          </cell>
          <cell r="G965" t="str">
            <v>02500</v>
          </cell>
          <cell r="H965" t="str">
            <v>96258902</v>
          </cell>
          <cell r="I965" t="str">
            <v>PIPE A-BRAKE</v>
          </cell>
          <cell r="L965">
            <v>1</v>
          </cell>
          <cell r="N965" t="str">
            <v>1</v>
          </cell>
          <cell r="P965" t="str">
            <v>ZX</v>
          </cell>
        </row>
        <row r="966">
          <cell r="D966" t="str">
            <v>CH100-</v>
          </cell>
          <cell r="E966" t="str">
            <v>A</v>
          </cell>
          <cell r="F966" t="str">
            <v>02</v>
          </cell>
          <cell r="G966" t="str">
            <v>03000</v>
          </cell>
          <cell r="H966" t="str">
            <v>96316543</v>
          </cell>
          <cell r="I966" t="str">
            <v>PIPE A-BRAKE</v>
          </cell>
          <cell r="L966">
            <v>1</v>
          </cell>
          <cell r="N966" t="str">
            <v>1</v>
          </cell>
          <cell r="P966" t="str">
            <v>ZX</v>
          </cell>
        </row>
        <row r="967">
          <cell r="D967" t="str">
            <v>CH100-</v>
          </cell>
          <cell r="E967" t="str">
            <v>A</v>
          </cell>
          <cell r="F967" t="str">
            <v>02</v>
          </cell>
          <cell r="G967" t="str">
            <v>04000</v>
          </cell>
          <cell r="H967" t="str">
            <v>96316544</v>
          </cell>
          <cell r="I967" t="str">
            <v>PIPE A-BRAKE</v>
          </cell>
          <cell r="L967">
            <v>1</v>
          </cell>
          <cell r="N967" t="str">
            <v>1</v>
          </cell>
          <cell r="P967" t="str">
            <v>ZX</v>
          </cell>
        </row>
        <row r="968">
          <cell r="D968" t="str">
            <v>CH100-</v>
          </cell>
          <cell r="E968" t="str">
            <v>A</v>
          </cell>
          <cell r="F968" t="str">
            <v>02</v>
          </cell>
          <cell r="G968" t="str">
            <v>05000</v>
          </cell>
          <cell r="H968" t="str">
            <v>96316545</v>
          </cell>
          <cell r="I968" t="str">
            <v>PIPE A-BRAKE</v>
          </cell>
          <cell r="L968">
            <v>1</v>
          </cell>
          <cell r="N968" t="str">
            <v>1</v>
          </cell>
          <cell r="P968" t="str">
            <v>ZX</v>
          </cell>
        </row>
        <row r="969">
          <cell r="D969" t="str">
            <v>CH100-</v>
          </cell>
          <cell r="E969" t="str">
            <v>A</v>
          </cell>
          <cell r="F969" t="str">
            <v>02</v>
          </cell>
          <cell r="G969" t="str">
            <v>06000</v>
          </cell>
          <cell r="H969" t="str">
            <v>96316546</v>
          </cell>
          <cell r="I969" t="str">
            <v>PIPE A-BRAKE</v>
          </cell>
          <cell r="L969">
            <v>1</v>
          </cell>
          <cell r="N969" t="str">
            <v>1</v>
          </cell>
          <cell r="P969" t="str">
            <v>ZX</v>
          </cell>
        </row>
        <row r="970">
          <cell r="D970" t="str">
            <v>CH100-</v>
          </cell>
          <cell r="E970" t="str">
            <v>A</v>
          </cell>
          <cell r="F970" t="str">
            <v>02</v>
          </cell>
          <cell r="G970" t="str">
            <v>08000</v>
          </cell>
          <cell r="H970" t="str">
            <v>96316498</v>
          </cell>
          <cell r="I970" t="str">
            <v>PIPE A-BRAKE</v>
          </cell>
          <cell r="L970">
            <v>1</v>
          </cell>
          <cell r="N970" t="str">
            <v>1</v>
          </cell>
          <cell r="P970" t="str">
            <v>ZX</v>
          </cell>
        </row>
        <row r="971">
          <cell r="D971" t="str">
            <v>CH100-</v>
          </cell>
          <cell r="E971" t="str">
            <v>A</v>
          </cell>
          <cell r="F971" t="str">
            <v>02</v>
          </cell>
          <cell r="G971" t="str">
            <v>09000</v>
          </cell>
          <cell r="H971" t="str">
            <v>96320518</v>
          </cell>
          <cell r="I971" t="str">
            <v>CLIP-4 PIPE</v>
          </cell>
          <cell r="L971">
            <v>4</v>
          </cell>
          <cell r="N971" t="str">
            <v>4</v>
          </cell>
          <cell r="P971" t="str">
            <v>ZX</v>
          </cell>
        </row>
        <row r="972">
          <cell r="D972" t="str">
            <v>CH100-</v>
          </cell>
          <cell r="E972" t="str">
            <v>A</v>
          </cell>
          <cell r="F972" t="str">
            <v>02</v>
          </cell>
          <cell r="G972" t="str">
            <v>11000</v>
          </cell>
          <cell r="H972" t="str">
            <v>51752-70B00-000</v>
          </cell>
          <cell r="I972" t="str">
            <v>CLIP-1 PIPE</v>
          </cell>
          <cell r="L972">
            <v>2</v>
          </cell>
          <cell r="N972" t="str">
            <v>2</v>
          </cell>
          <cell r="P972" t="str">
            <v>ZX</v>
          </cell>
        </row>
        <row r="973">
          <cell r="D973" t="str">
            <v>CH100-</v>
          </cell>
          <cell r="E973" t="str">
            <v>A</v>
          </cell>
          <cell r="F973" t="str">
            <v>02</v>
          </cell>
          <cell r="G973" t="str">
            <v>12500</v>
          </cell>
          <cell r="H973" t="str">
            <v>09408-00007</v>
          </cell>
          <cell r="I973" t="str">
            <v>CLIP</v>
          </cell>
          <cell r="L973">
            <v>3</v>
          </cell>
          <cell r="N973" t="str">
            <v>3</v>
          </cell>
          <cell r="P973" t="str">
            <v>ZX</v>
          </cell>
        </row>
        <row r="974">
          <cell r="D974" t="str">
            <v>CH100-</v>
          </cell>
          <cell r="E974" t="str">
            <v>A</v>
          </cell>
          <cell r="F974" t="str">
            <v>02</v>
          </cell>
          <cell r="G974" t="str">
            <v>13000</v>
          </cell>
          <cell r="H974" t="str">
            <v>51751-60B00-000</v>
          </cell>
          <cell r="I974" t="str">
            <v>CLIP-2 PIPE</v>
          </cell>
          <cell r="L974">
            <v>3</v>
          </cell>
          <cell r="N974" t="str">
            <v>3</v>
          </cell>
          <cell r="P974" t="str">
            <v>ZX</v>
          </cell>
        </row>
        <row r="975">
          <cell r="D975" t="str">
            <v>CH100-</v>
          </cell>
          <cell r="E975" t="str">
            <v>A</v>
          </cell>
          <cell r="F975" t="str">
            <v>02</v>
          </cell>
          <cell r="G975" t="str">
            <v>14500</v>
          </cell>
          <cell r="H975" t="str">
            <v>96258311</v>
          </cell>
          <cell r="I975" t="str">
            <v>CLIP-1 PIPE</v>
          </cell>
          <cell r="L975">
            <v>4</v>
          </cell>
          <cell r="N975" t="str">
            <v>4</v>
          </cell>
          <cell r="P975" t="str">
            <v>ZX</v>
          </cell>
        </row>
        <row r="976">
          <cell r="D976" t="str">
            <v>CH100-</v>
          </cell>
          <cell r="E976" t="str">
            <v>A</v>
          </cell>
          <cell r="F976" t="str">
            <v>02</v>
          </cell>
          <cell r="G976" t="str">
            <v>16000</v>
          </cell>
          <cell r="H976" t="str">
            <v>02126-06203-000</v>
          </cell>
          <cell r="I976" t="str">
            <v>SCREW-CR MACHINE</v>
          </cell>
          <cell r="L976">
            <v>5</v>
          </cell>
          <cell r="N976" t="str">
            <v>5</v>
          </cell>
          <cell r="P976" t="str">
            <v>ZX</v>
          </cell>
        </row>
        <row r="977">
          <cell r="D977" t="str">
            <v>CH100-</v>
          </cell>
          <cell r="E977" t="str">
            <v>A</v>
          </cell>
          <cell r="F977" t="str">
            <v>02</v>
          </cell>
          <cell r="G977" t="str">
            <v>17000</v>
          </cell>
          <cell r="H977" t="str">
            <v>96257721</v>
          </cell>
          <cell r="I977" t="str">
            <v>CLIP</v>
          </cell>
          <cell r="L977">
            <v>1</v>
          </cell>
          <cell r="N977" t="str">
            <v>1</v>
          </cell>
          <cell r="P977" t="str">
            <v>ZX</v>
          </cell>
        </row>
        <row r="978">
          <cell r="D978" t="str">
            <v>CH100-</v>
          </cell>
          <cell r="E978" t="str">
            <v>A</v>
          </cell>
          <cell r="F978" t="str">
            <v>03</v>
          </cell>
          <cell r="G978" t="str">
            <v>01000</v>
          </cell>
          <cell r="H978" t="str">
            <v>96273986</v>
          </cell>
          <cell r="I978" t="str">
            <v>PIPE A-BRAKE</v>
          </cell>
          <cell r="S978" t="str">
            <v>1</v>
          </cell>
          <cell r="T978" t="str">
            <v>1</v>
          </cell>
          <cell r="U978" t="str">
            <v>1</v>
          </cell>
          <cell r="V978" t="str">
            <v>1</v>
          </cell>
        </row>
        <row r="979">
          <cell r="D979" t="str">
            <v>CH100-</v>
          </cell>
          <cell r="E979" t="str">
            <v>A</v>
          </cell>
          <cell r="F979" t="str">
            <v>03</v>
          </cell>
          <cell r="G979" t="str">
            <v>02000</v>
          </cell>
          <cell r="H979" t="str">
            <v>96273987</v>
          </cell>
          <cell r="I979" t="str">
            <v>PIPE A-BRAKE</v>
          </cell>
          <cell r="S979" t="str">
            <v>1</v>
          </cell>
          <cell r="T979" t="str">
            <v>1</v>
          </cell>
          <cell r="U979" t="str">
            <v>1</v>
          </cell>
          <cell r="V979" t="str">
            <v>1</v>
          </cell>
        </row>
        <row r="980">
          <cell r="D980" t="str">
            <v>CH100-</v>
          </cell>
          <cell r="E980" t="str">
            <v>A</v>
          </cell>
          <cell r="F980" t="str">
            <v>03</v>
          </cell>
          <cell r="G980" t="str">
            <v>03000</v>
          </cell>
          <cell r="H980" t="str">
            <v>96273988</v>
          </cell>
          <cell r="I980" t="str">
            <v>PIPE A-BRAKE</v>
          </cell>
          <cell r="S980" t="str">
            <v>1</v>
          </cell>
          <cell r="T980" t="str">
            <v>1</v>
          </cell>
          <cell r="U980" t="str">
            <v>1</v>
          </cell>
          <cell r="V980" t="str">
            <v>1</v>
          </cell>
        </row>
        <row r="981">
          <cell r="D981" t="str">
            <v>CH100-</v>
          </cell>
          <cell r="E981" t="str">
            <v>A</v>
          </cell>
          <cell r="F981" t="str">
            <v>03</v>
          </cell>
          <cell r="G981" t="str">
            <v>04000</v>
          </cell>
          <cell r="H981" t="str">
            <v>96273989</v>
          </cell>
          <cell r="I981" t="str">
            <v>PIPE A-BRAKE</v>
          </cell>
          <cell r="S981" t="str">
            <v>1</v>
          </cell>
          <cell r="T981" t="str">
            <v>1</v>
          </cell>
          <cell r="U981" t="str">
            <v>1</v>
          </cell>
          <cell r="V981" t="str">
            <v>1</v>
          </cell>
        </row>
        <row r="982">
          <cell r="D982" t="str">
            <v>CH100-</v>
          </cell>
          <cell r="E982" t="str">
            <v>A</v>
          </cell>
          <cell r="F982" t="str">
            <v>03</v>
          </cell>
          <cell r="G982" t="str">
            <v>05000</v>
          </cell>
          <cell r="H982" t="str">
            <v>96273990</v>
          </cell>
          <cell r="I982" t="str">
            <v>PIPE A-BRAKE</v>
          </cell>
          <cell r="S982" t="str">
            <v>1</v>
          </cell>
          <cell r="T982" t="str">
            <v>1</v>
          </cell>
          <cell r="U982" t="str">
            <v>1</v>
          </cell>
          <cell r="V982" t="str">
            <v>1</v>
          </cell>
        </row>
        <row r="983">
          <cell r="D983" t="str">
            <v>CH100-</v>
          </cell>
          <cell r="E983" t="str">
            <v>A</v>
          </cell>
          <cell r="F983" t="str">
            <v>03</v>
          </cell>
          <cell r="G983" t="str">
            <v>06000</v>
          </cell>
          <cell r="H983" t="str">
            <v>96273991</v>
          </cell>
          <cell r="I983" t="str">
            <v>PIPE A-BRAKE</v>
          </cell>
          <cell r="S983" t="str">
            <v>1</v>
          </cell>
          <cell r="T983" t="str">
            <v>1</v>
          </cell>
          <cell r="U983" t="str">
            <v>1</v>
          </cell>
          <cell r="V983" t="str">
            <v>1</v>
          </cell>
        </row>
        <row r="984">
          <cell r="D984" t="str">
            <v>CH100-</v>
          </cell>
          <cell r="E984" t="str">
            <v>A</v>
          </cell>
          <cell r="F984" t="str">
            <v>03</v>
          </cell>
          <cell r="G984" t="str">
            <v>07000</v>
          </cell>
          <cell r="H984" t="str">
            <v>96320518</v>
          </cell>
          <cell r="I984" t="str">
            <v>CLIP-4 PIPE</v>
          </cell>
          <cell r="S984" t="str">
            <v>4</v>
          </cell>
          <cell r="T984" t="str">
            <v>4</v>
          </cell>
          <cell r="U984" t="str">
            <v>4</v>
          </cell>
          <cell r="V984" t="str">
            <v>4</v>
          </cell>
        </row>
        <row r="985">
          <cell r="D985" t="str">
            <v>CH100-</v>
          </cell>
          <cell r="E985" t="str">
            <v>A</v>
          </cell>
          <cell r="F985" t="str">
            <v>03</v>
          </cell>
          <cell r="G985" t="str">
            <v>10000</v>
          </cell>
          <cell r="H985" t="str">
            <v>51752-70B00-000</v>
          </cell>
          <cell r="I985" t="str">
            <v>CLIP-1 PIPE</v>
          </cell>
          <cell r="S985" t="str">
            <v>2</v>
          </cell>
          <cell r="T985" t="str">
            <v>2</v>
          </cell>
          <cell r="U985" t="str">
            <v>2</v>
          </cell>
          <cell r="V985" t="str">
            <v>2</v>
          </cell>
        </row>
        <row r="986">
          <cell r="D986" t="str">
            <v>CH100-</v>
          </cell>
          <cell r="E986" t="str">
            <v>A</v>
          </cell>
          <cell r="F986" t="str">
            <v>03</v>
          </cell>
          <cell r="G986" t="str">
            <v>12000</v>
          </cell>
          <cell r="H986" t="str">
            <v>51751-60B00-000</v>
          </cell>
          <cell r="I986" t="str">
            <v>CLIP-2 PIPE</v>
          </cell>
          <cell r="S986" t="str">
            <v>2</v>
          </cell>
          <cell r="T986" t="str">
            <v>2</v>
          </cell>
          <cell r="U986" t="str">
            <v>2</v>
          </cell>
          <cell r="V986" t="str">
            <v>2</v>
          </cell>
        </row>
        <row r="987">
          <cell r="D987" t="str">
            <v>CH100-</v>
          </cell>
          <cell r="E987" t="str">
            <v>A</v>
          </cell>
          <cell r="F987" t="str">
            <v>03</v>
          </cell>
          <cell r="G987" t="str">
            <v>12500</v>
          </cell>
          <cell r="H987" t="str">
            <v>09408-00007</v>
          </cell>
          <cell r="I987" t="str">
            <v>CLIP</v>
          </cell>
          <cell r="S987" t="str">
            <v>3</v>
          </cell>
          <cell r="T987" t="str">
            <v>3</v>
          </cell>
          <cell r="U987" t="str">
            <v>3</v>
          </cell>
          <cell r="V987" t="str">
            <v>3</v>
          </cell>
        </row>
        <row r="988">
          <cell r="D988" t="str">
            <v>CH100-</v>
          </cell>
          <cell r="E988" t="str">
            <v>A</v>
          </cell>
          <cell r="F988" t="str">
            <v>03</v>
          </cell>
          <cell r="G988" t="str">
            <v>14000</v>
          </cell>
          <cell r="H988" t="str">
            <v>02126-06203-000</v>
          </cell>
          <cell r="I988" t="str">
            <v>SCREW-CR MACHINE</v>
          </cell>
          <cell r="S988">
            <v>4</v>
          </cell>
          <cell r="T988">
            <v>4</v>
          </cell>
          <cell r="U988">
            <v>4</v>
          </cell>
          <cell r="V988">
            <v>4</v>
          </cell>
        </row>
        <row r="989">
          <cell r="D989" t="str">
            <v>CH100-</v>
          </cell>
          <cell r="E989" t="str">
            <v>A</v>
          </cell>
          <cell r="F989" t="str">
            <v>03</v>
          </cell>
          <cell r="G989" t="str">
            <v>14500</v>
          </cell>
          <cell r="H989" t="str">
            <v>96258311</v>
          </cell>
          <cell r="I989" t="str">
            <v>CLIP-1 PIPE</v>
          </cell>
          <cell r="S989" t="str">
            <v>4</v>
          </cell>
          <cell r="T989" t="str">
            <v>4</v>
          </cell>
          <cell r="U989" t="str">
            <v>4</v>
          </cell>
          <cell r="V989" t="str">
            <v>4</v>
          </cell>
        </row>
        <row r="990">
          <cell r="D990" t="str">
            <v>CH110-</v>
          </cell>
          <cell r="E990" t="str">
            <v>A</v>
          </cell>
          <cell r="F990" t="str">
            <v>01</v>
          </cell>
          <cell r="G990" t="str">
            <v>01000</v>
          </cell>
          <cell r="H990" t="str">
            <v>09360-10002</v>
          </cell>
          <cell r="I990" t="str">
            <v>BOLT-UNION</v>
          </cell>
          <cell r="K990">
            <v>2</v>
          </cell>
          <cell r="L990">
            <v>2</v>
          </cell>
          <cell r="M990" t="str">
            <v>2</v>
          </cell>
          <cell r="N990" t="str">
            <v>2</v>
          </cell>
          <cell r="Q990" t="str">
            <v>2</v>
          </cell>
          <cell r="R990" t="str">
            <v>2</v>
          </cell>
          <cell r="S990" t="str">
            <v>2</v>
          </cell>
          <cell r="T990" t="str">
            <v>2</v>
          </cell>
          <cell r="U990" t="str">
            <v>2</v>
          </cell>
          <cell r="V990" t="str">
            <v>2</v>
          </cell>
        </row>
        <row r="991">
          <cell r="B991" t="str">
            <v>O</v>
          </cell>
          <cell r="C991" t="str">
            <v>O</v>
          </cell>
          <cell r="D991" t="str">
            <v>CH110-</v>
          </cell>
          <cell r="E991" t="str">
            <v>A</v>
          </cell>
          <cell r="F991" t="str">
            <v>01</v>
          </cell>
          <cell r="G991" t="str">
            <v>02000</v>
          </cell>
          <cell r="H991" t="str">
            <v>96316525</v>
          </cell>
          <cell r="I991" t="str">
            <v>HOSE A-BRAKE,FRONT</v>
          </cell>
          <cell r="K991">
            <v>2</v>
          </cell>
          <cell r="L991">
            <v>2</v>
          </cell>
          <cell r="M991" t="str">
            <v>2</v>
          </cell>
          <cell r="N991" t="str">
            <v>2</v>
          </cell>
          <cell r="Q991" t="str">
            <v>2</v>
          </cell>
          <cell r="R991" t="str">
            <v>2</v>
          </cell>
          <cell r="S991" t="str">
            <v>2</v>
          </cell>
          <cell r="T991" t="str">
            <v>2</v>
          </cell>
          <cell r="U991" t="str">
            <v>2</v>
          </cell>
          <cell r="V991" t="str">
            <v>2</v>
          </cell>
        </row>
        <row r="992">
          <cell r="B992" t="str">
            <v>N</v>
          </cell>
          <cell r="C992" t="str">
            <v>X</v>
          </cell>
          <cell r="D992" t="str">
            <v>CH110-</v>
          </cell>
          <cell r="E992" t="str">
            <v>A</v>
          </cell>
          <cell r="F992" t="str">
            <v>01</v>
          </cell>
          <cell r="G992" t="str">
            <v>02000</v>
          </cell>
          <cell r="H992" t="str">
            <v>96273788</v>
          </cell>
          <cell r="I992" t="str">
            <v>HOSE A-BRAKE,FRONT</v>
          </cell>
          <cell r="K992">
            <v>2</v>
          </cell>
          <cell r="L992">
            <v>2</v>
          </cell>
          <cell r="M992" t="str">
            <v>2</v>
          </cell>
          <cell r="N992" t="str">
            <v>2</v>
          </cell>
          <cell r="Q992" t="str">
            <v>2</v>
          </cell>
          <cell r="R992" t="str">
            <v>2</v>
          </cell>
          <cell r="S992" t="str">
            <v>2</v>
          </cell>
          <cell r="T992" t="str">
            <v>2</v>
          </cell>
          <cell r="U992" t="str">
            <v>2</v>
          </cell>
          <cell r="V992" t="str">
            <v>2</v>
          </cell>
        </row>
        <row r="993">
          <cell r="B993" t="str">
            <v>O</v>
          </cell>
          <cell r="C993" t="str">
            <v>O</v>
          </cell>
          <cell r="D993" t="str">
            <v>CH110-</v>
          </cell>
          <cell r="E993" t="str">
            <v>A</v>
          </cell>
          <cell r="F993" t="str">
            <v>01</v>
          </cell>
          <cell r="G993" t="str">
            <v>03000</v>
          </cell>
          <cell r="H993" t="str">
            <v>96320284</v>
          </cell>
          <cell r="I993" t="str">
            <v>HOSE A-BRAKE,REAR</v>
          </cell>
          <cell r="K993">
            <v>2</v>
          </cell>
          <cell r="L993">
            <v>2</v>
          </cell>
          <cell r="M993" t="str">
            <v>2</v>
          </cell>
          <cell r="N993" t="str">
            <v>2</v>
          </cell>
          <cell r="Q993" t="str">
            <v>2</v>
          </cell>
          <cell r="R993" t="str">
            <v>2</v>
          </cell>
          <cell r="S993" t="str">
            <v>2</v>
          </cell>
          <cell r="T993" t="str">
            <v>2</v>
          </cell>
          <cell r="U993" t="str">
            <v>2</v>
          </cell>
          <cell r="V993" t="str">
            <v>2</v>
          </cell>
        </row>
        <row r="994">
          <cell r="B994" t="str">
            <v>N</v>
          </cell>
          <cell r="C994" t="str">
            <v>X</v>
          </cell>
          <cell r="D994" t="str">
            <v>CH110-</v>
          </cell>
          <cell r="E994" t="str">
            <v>A</v>
          </cell>
          <cell r="F994" t="str">
            <v>01</v>
          </cell>
          <cell r="G994" t="str">
            <v>03000</v>
          </cell>
          <cell r="H994" t="str">
            <v>96273789</v>
          </cell>
          <cell r="I994" t="str">
            <v>HOSE A-BRAKE,REAR</v>
          </cell>
          <cell r="K994">
            <v>2</v>
          </cell>
          <cell r="L994">
            <v>2</v>
          </cell>
          <cell r="M994" t="str">
            <v>2</v>
          </cell>
          <cell r="N994" t="str">
            <v>2</v>
          </cell>
          <cell r="Q994" t="str">
            <v>2</v>
          </cell>
          <cell r="R994" t="str">
            <v>2</v>
          </cell>
          <cell r="S994" t="str">
            <v>2</v>
          </cell>
          <cell r="T994" t="str">
            <v>2</v>
          </cell>
          <cell r="U994" t="str">
            <v>2</v>
          </cell>
          <cell r="V994" t="str">
            <v>2</v>
          </cell>
        </row>
        <row r="995">
          <cell r="D995" t="str">
            <v>CH110-</v>
          </cell>
          <cell r="E995" t="str">
            <v>A</v>
          </cell>
          <cell r="F995" t="str">
            <v>01</v>
          </cell>
          <cell r="G995" t="str">
            <v>05000</v>
          </cell>
          <cell r="H995" t="str">
            <v>09383-13001-000</v>
          </cell>
          <cell r="I995" t="str">
            <v>E RING</v>
          </cell>
          <cell r="K995">
            <v>6</v>
          </cell>
          <cell r="L995">
            <v>6</v>
          </cell>
          <cell r="M995" t="str">
            <v>6</v>
          </cell>
          <cell r="N995" t="str">
            <v>6</v>
          </cell>
          <cell r="Q995" t="str">
            <v>6</v>
          </cell>
          <cell r="R995" t="str">
            <v>6</v>
          </cell>
          <cell r="S995" t="str">
            <v>6</v>
          </cell>
          <cell r="T995" t="str">
            <v>6</v>
          </cell>
          <cell r="U995" t="str">
            <v>6</v>
          </cell>
          <cell r="V995" t="str">
            <v>6</v>
          </cell>
        </row>
        <row r="996">
          <cell r="D996" t="str">
            <v>CH110-</v>
          </cell>
          <cell r="E996" t="str">
            <v>A</v>
          </cell>
          <cell r="F996" t="str">
            <v>01</v>
          </cell>
          <cell r="G996" t="str">
            <v>06000</v>
          </cell>
          <cell r="H996" t="str">
            <v>09161-10010-000</v>
          </cell>
          <cell r="I996" t="str">
            <v>WASHER-PLAIN</v>
          </cell>
          <cell r="K996">
            <v>4</v>
          </cell>
          <cell r="L996">
            <v>4</v>
          </cell>
          <cell r="M996" t="str">
            <v>4</v>
          </cell>
          <cell r="N996" t="str">
            <v>4</v>
          </cell>
          <cell r="Q996" t="str">
            <v>4</v>
          </cell>
          <cell r="R996" t="str">
            <v>4</v>
          </cell>
          <cell r="S996" t="str">
            <v>4</v>
          </cell>
          <cell r="T996" t="str">
            <v>4</v>
          </cell>
          <cell r="U996" t="str">
            <v>4</v>
          </cell>
          <cell r="V996" t="str">
            <v>4</v>
          </cell>
        </row>
        <row r="997">
          <cell r="D997" t="str">
            <v>CH210-</v>
          </cell>
          <cell r="E997" t="str">
            <v>A</v>
          </cell>
          <cell r="F997" t="str">
            <v>01</v>
          </cell>
          <cell r="G997" t="str">
            <v>01000</v>
          </cell>
          <cell r="H997" t="str">
            <v>96316600</v>
          </cell>
          <cell r="I997" t="str">
            <v>CALIPER A-FRONT BRAKE</v>
          </cell>
          <cell r="K997">
            <v>1</v>
          </cell>
          <cell r="L997">
            <v>1</v>
          </cell>
          <cell r="M997" t="str">
            <v>1</v>
          </cell>
          <cell r="N997" t="str">
            <v>1</v>
          </cell>
          <cell r="Q997" t="str">
            <v>1</v>
          </cell>
          <cell r="R997" t="str">
            <v>1</v>
          </cell>
          <cell r="S997" t="str">
            <v>1</v>
          </cell>
          <cell r="T997" t="str">
            <v>1</v>
          </cell>
          <cell r="U997" t="str">
            <v>1</v>
          </cell>
          <cell r="V997" t="str">
            <v>1</v>
          </cell>
        </row>
        <row r="998">
          <cell r="D998" t="str">
            <v>CH210-</v>
          </cell>
          <cell r="E998" t="str">
            <v>A</v>
          </cell>
          <cell r="F998" t="str">
            <v>01</v>
          </cell>
          <cell r="G998" t="str">
            <v>08000</v>
          </cell>
          <cell r="H998" t="str">
            <v>09117A12007-000</v>
          </cell>
          <cell r="I998" t="str">
            <v>BOLT-W/WASHER</v>
          </cell>
          <cell r="K998">
            <v>4</v>
          </cell>
          <cell r="L998">
            <v>4</v>
          </cell>
          <cell r="M998" t="str">
            <v>4</v>
          </cell>
          <cell r="N998" t="str">
            <v>4</v>
          </cell>
          <cell r="Q998" t="str">
            <v>4</v>
          </cell>
          <cell r="R998" t="str">
            <v>4</v>
          </cell>
          <cell r="S998" t="str">
            <v>4</v>
          </cell>
          <cell r="T998" t="str">
            <v>4</v>
          </cell>
          <cell r="U998" t="str">
            <v>4</v>
          </cell>
          <cell r="V998" t="str">
            <v>4</v>
          </cell>
        </row>
        <row r="999">
          <cell r="D999" t="str">
            <v>CH210-</v>
          </cell>
          <cell r="E999" t="str">
            <v>A</v>
          </cell>
          <cell r="F999" t="str">
            <v>01</v>
          </cell>
          <cell r="G999" t="str">
            <v>09000</v>
          </cell>
          <cell r="H999" t="str">
            <v>96316580</v>
          </cell>
          <cell r="I999" t="str">
            <v>CALIPER A-FRONT BRAKE</v>
          </cell>
          <cell r="K999">
            <v>1</v>
          </cell>
          <cell r="L999">
            <v>1</v>
          </cell>
          <cell r="M999" t="str">
            <v>1</v>
          </cell>
          <cell r="N999" t="str">
            <v>1</v>
          </cell>
          <cell r="Q999" t="str">
            <v>1</v>
          </cell>
          <cell r="R999" t="str">
            <v>1</v>
          </cell>
          <cell r="S999" t="str">
            <v>1</v>
          </cell>
          <cell r="T999" t="str">
            <v>1</v>
          </cell>
          <cell r="U999" t="str">
            <v>1</v>
          </cell>
          <cell r="V999" t="str">
            <v>1</v>
          </cell>
        </row>
        <row r="1000">
          <cell r="D1000" t="str">
            <v>CH250-</v>
          </cell>
          <cell r="E1000" t="str">
            <v>A</v>
          </cell>
          <cell r="F1000" t="str">
            <v>01</v>
          </cell>
          <cell r="G1000" t="str">
            <v>01000</v>
          </cell>
          <cell r="H1000" t="str">
            <v>96316620</v>
          </cell>
          <cell r="I1000" t="str">
            <v>BRAKE A-REAR</v>
          </cell>
          <cell r="K1000">
            <v>1</v>
          </cell>
          <cell r="L1000">
            <v>1</v>
          </cell>
          <cell r="M1000" t="str">
            <v>1</v>
          </cell>
          <cell r="N1000" t="str">
            <v>1</v>
          </cell>
          <cell r="P1000" t="str">
            <v>ZA</v>
          </cell>
          <cell r="Q1000" t="str">
            <v>1</v>
          </cell>
          <cell r="R1000" t="str">
            <v>1</v>
          </cell>
          <cell r="S1000" t="str">
            <v>1</v>
          </cell>
          <cell r="T1000" t="str">
            <v>1</v>
          </cell>
          <cell r="U1000" t="str">
            <v>1</v>
          </cell>
          <cell r="V1000" t="str">
            <v>1</v>
          </cell>
        </row>
        <row r="1001">
          <cell r="D1001" t="str">
            <v>CH250-</v>
          </cell>
          <cell r="E1001" t="str">
            <v>A</v>
          </cell>
          <cell r="F1001" t="str">
            <v>01</v>
          </cell>
          <cell r="G1001" t="str">
            <v>15000</v>
          </cell>
          <cell r="H1001" t="str">
            <v>09117-08087-000</v>
          </cell>
          <cell r="I1001" t="str">
            <v>BOLT-W/WASHER</v>
          </cell>
          <cell r="K1001">
            <v>8</v>
          </cell>
          <cell r="L1001">
            <v>8</v>
          </cell>
          <cell r="M1001" t="str">
            <v>8</v>
          </cell>
          <cell r="N1001" t="str">
            <v>8</v>
          </cell>
          <cell r="P1001" t="str">
            <v>ZA</v>
          </cell>
          <cell r="Q1001" t="str">
            <v>8</v>
          </cell>
          <cell r="R1001" t="str">
            <v>8</v>
          </cell>
          <cell r="S1001" t="str">
            <v>8</v>
          </cell>
          <cell r="T1001" t="str">
            <v>8</v>
          </cell>
          <cell r="U1001" t="str">
            <v>8</v>
          </cell>
          <cell r="V1001" t="str">
            <v>8</v>
          </cell>
        </row>
        <row r="1002">
          <cell r="D1002" t="str">
            <v>CH250-</v>
          </cell>
          <cell r="E1002" t="str">
            <v>A</v>
          </cell>
          <cell r="F1002" t="str">
            <v>01</v>
          </cell>
          <cell r="G1002" t="str">
            <v>16000</v>
          </cell>
          <cell r="H1002" t="str">
            <v>96316650</v>
          </cell>
          <cell r="I1002" t="str">
            <v>BRAKE A-REAR</v>
          </cell>
          <cell r="K1002">
            <v>1</v>
          </cell>
          <cell r="L1002">
            <v>1</v>
          </cell>
          <cell r="M1002" t="str">
            <v>1</v>
          </cell>
          <cell r="N1002" t="str">
            <v>1</v>
          </cell>
          <cell r="P1002" t="str">
            <v>ZA</v>
          </cell>
          <cell r="Q1002" t="str">
            <v>1</v>
          </cell>
          <cell r="R1002" t="str">
            <v>1</v>
          </cell>
          <cell r="S1002" t="str">
            <v>1</v>
          </cell>
          <cell r="T1002" t="str">
            <v>1</v>
          </cell>
          <cell r="U1002" t="str">
            <v>1</v>
          </cell>
          <cell r="V1002" t="str">
            <v>1</v>
          </cell>
        </row>
        <row r="1003">
          <cell r="D1003" t="str">
            <v>CH250-</v>
          </cell>
          <cell r="E1003" t="str">
            <v>A</v>
          </cell>
          <cell r="F1003" t="str">
            <v>02</v>
          </cell>
          <cell r="G1003" t="str">
            <v>01000</v>
          </cell>
          <cell r="H1003" t="str">
            <v>96316640</v>
          </cell>
          <cell r="I1003" t="str">
            <v>BRAKE A-REAR</v>
          </cell>
          <cell r="L1003">
            <v>1</v>
          </cell>
          <cell r="N1003" t="str">
            <v>1</v>
          </cell>
          <cell r="P1003" t="str">
            <v>ZX</v>
          </cell>
        </row>
        <row r="1004">
          <cell r="D1004" t="str">
            <v>CH250-</v>
          </cell>
          <cell r="E1004" t="str">
            <v>A</v>
          </cell>
          <cell r="F1004" t="str">
            <v>02</v>
          </cell>
          <cell r="G1004" t="str">
            <v>15000</v>
          </cell>
          <cell r="H1004" t="str">
            <v>09117-08087-000</v>
          </cell>
          <cell r="I1004" t="str">
            <v>BOLT-W/WASHER</v>
          </cell>
          <cell r="L1004">
            <v>8</v>
          </cell>
          <cell r="N1004" t="str">
            <v>8</v>
          </cell>
          <cell r="P1004" t="str">
            <v>ZX</v>
          </cell>
        </row>
        <row r="1005">
          <cell r="D1005" t="str">
            <v>CH250-</v>
          </cell>
          <cell r="E1005" t="str">
            <v>A</v>
          </cell>
          <cell r="F1005" t="str">
            <v>02</v>
          </cell>
          <cell r="G1005" t="str">
            <v>16000</v>
          </cell>
          <cell r="H1005" t="str">
            <v>96316670</v>
          </cell>
          <cell r="I1005" t="str">
            <v>BRAKE A-REAR</v>
          </cell>
          <cell r="L1005">
            <v>1</v>
          </cell>
          <cell r="N1005" t="str">
            <v>1</v>
          </cell>
          <cell r="P1005" t="str">
            <v>ZX</v>
          </cell>
        </row>
        <row r="1006">
          <cell r="D1006" t="str">
            <v>CH400-</v>
          </cell>
          <cell r="E1006" t="str">
            <v>A</v>
          </cell>
          <cell r="F1006" t="str">
            <v>01</v>
          </cell>
          <cell r="G1006" t="str">
            <v>01000</v>
          </cell>
          <cell r="H1006" t="str">
            <v>96316681</v>
          </cell>
          <cell r="I1006" t="str">
            <v>LEVER A-PARKING BRAKE</v>
          </cell>
          <cell r="K1006">
            <v>1</v>
          </cell>
          <cell r="L1006">
            <v>1</v>
          </cell>
          <cell r="M1006" t="str">
            <v>1</v>
          </cell>
          <cell r="N1006" t="str">
            <v>1</v>
          </cell>
          <cell r="Q1006" t="str">
            <v>1</v>
          </cell>
          <cell r="R1006" t="str">
            <v>1</v>
          </cell>
          <cell r="S1006" t="str">
            <v>1</v>
          </cell>
          <cell r="T1006" t="str">
            <v>1</v>
          </cell>
          <cell r="U1006" t="str">
            <v>1</v>
          </cell>
          <cell r="V1006" t="str">
            <v>1</v>
          </cell>
        </row>
        <row r="1007">
          <cell r="D1007" t="str">
            <v>CH400-</v>
          </cell>
          <cell r="E1007" t="str">
            <v>A</v>
          </cell>
          <cell r="F1007" t="str">
            <v>01</v>
          </cell>
          <cell r="G1007" t="str">
            <v>18000</v>
          </cell>
          <cell r="H1007" t="str">
            <v>01937-06163-000</v>
          </cell>
          <cell r="I1007" t="str">
            <v>BOLT-DR HEXAGON</v>
          </cell>
          <cell r="K1007">
            <v>2</v>
          </cell>
          <cell r="L1007">
            <v>2</v>
          </cell>
          <cell r="M1007" t="str">
            <v>2</v>
          </cell>
          <cell r="N1007" t="str">
            <v>2</v>
          </cell>
          <cell r="Q1007" t="str">
            <v>2</v>
          </cell>
          <cell r="R1007" t="str">
            <v>2</v>
          </cell>
          <cell r="S1007" t="str">
            <v>2</v>
          </cell>
          <cell r="T1007" t="str">
            <v>2</v>
          </cell>
          <cell r="U1007" t="str">
            <v>2</v>
          </cell>
          <cell r="V1007" t="str">
            <v>2</v>
          </cell>
        </row>
        <row r="1008">
          <cell r="D1008" t="str">
            <v>CH400-</v>
          </cell>
          <cell r="E1008" t="str">
            <v>A</v>
          </cell>
          <cell r="F1008" t="str">
            <v>01</v>
          </cell>
          <cell r="G1008" t="str">
            <v>18500</v>
          </cell>
          <cell r="H1008" t="str">
            <v>08316-28063</v>
          </cell>
          <cell r="I1008" t="str">
            <v>NUT-HEXAGON FLANGE</v>
          </cell>
          <cell r="K1008">
            <v>1</v>
          </cell>
          <cell r="L1008">
            <v>1</v>
          </cell>
          <cell r="M1008" t="str">
            <v>1</v>
          </cell>
          <cell r="N1008" t="str">
            <v>1</v>
          </cell>
          <cell r="Q1008" t="str">
            <v>1</v>
          </cell>
          <cell r="R1008" t="str">
            <v>1</v>
          </cell>
          <cell r="S1008" t="str">
            <v>1</v>
          </cell>
          <cell r="T1008" t="str">
            <v>1</v>
          </cell>
          <cell r="U1008" t="str">
            <v>1</v>
          </cell>
          <cell r="V1008" t="str">
            <v>1</v>
          </cell>
        </row>
        <row r="1009">
          <cell r="D1009" t="str">
            <v>CH400-</v>
          </cell>
          <cell r="E1009" t="str">
            <v>A</v>
          </cell>
          <cell r="F1009" t="str">
            <v>01</v>
          </cell>
          <cell r="G1009" t="str">
            <v>19000</v>
          </cell>
          <cell r="H1009" t="str">
            <v>96268617</v>
          </cell>
          <cell r="I1009" t="str">
            <v>BRACKET-RATCHET,NO2</v>
          </cell>
          <cell r="K1009">
            <v>1</v>
          </cell>
          <cell r="L1009">
            <v>1</v>
          </cell>
          <cell r="M1009" t="str">
            <v>1</v>
          </cell>
          <cell r="N1009" t="str">
            <v>1</v>
          </cell>
          <cell r="Q1009" t="str">
            <v>1</v>
          </cell>
          <cell r="R1009" t="str">
            <v>1</v>
          </cell>
          <cell r="S1009" t="str">
            <v>1</v>
          </cell>
          <cell r="T1009" t="str">
            <v>1</v>
          </cell>
          <cell r="U1009" t="str">
            <v>1</v>
          </cell>
          <cell r="V1009" t="str">
            <v>1</v>
          </cell>
        </row>
        <row r="1010">
          <cell r="D1010" t="str">
            <v>CH410-</v>
          </cell>
          <cell r="E1010" t="str">
            <v>A</v>
          </cell>
          <cell r="F1010" t="str">
            <v>01</v>
          </cell>
          <cell r="G1010" t="str">
            <v>01000</v>
          </cell>
          <cell r="H1010" t="str">
            <v>54482-78010-000</v>
          </cell>
          <cell r="I1010" t="str">
            <v>PULLEY-CABLE</v>
          </cell>
          <cell r="K1010">
            <v>1</v>
          </cell>
          <cell r="L1010">
            <v>1</v>
          </cell>
          <cell r="M1010" t="str">
            <v>1</v>
          </cell>
          <cell r="N1010" t="str">
            <v>1</v>
          </cell>
          <cell r="Q1010" t="str">
            <v>1</v>
          </cell>
          <cell r="R1010" t="str">
            <v>1</v>
          </cell>
          <cell r="S1010" t="str">
            <v>1</v>
          </cell>
          <cell r="T1010" t="str">
            <v>1</v>
          </cell>
          <cell r="U1010" t="str">
            <v>1</v>
          </cell>
          <cell r="V1010" t="str">
            <v>1</v>
          </cell>
        </row>
        <row r="1011">
          <cell r="D1011" t="str">
            <v>CH410-</v>
          </cell>
          <cell r="E1011" t="str">
            <v>A</v>
          </cell>
          <cell r="F1011" t="str">
            <v>01</v>
          </cell>
          <cell r="G1011" t="str">
            <v>02000</v>
          </cell>
          <cell r="H1011" t="str">
            <v>09385-08004-000</v>
          </cell>
          <cell r="I1011" t="str">
            <v>PIN</v>
          </cell>
          <cell r="K1011">
            <v>1</v>
          </cell>
          <cell r="L1011">
            <v>1</v>
          </cell>
          <cell r="M1011" t="str">
            <v>1</v>
          </cell>
          <cell r="N1011" t="str">
            <v>1</v>
          </cell>
          <cell r="Q1011" t="str">
            <v>1</v>
          </cell>
          <cell r="R1011" t="str">
            <v>1</v>
          </cell>
          <cell r="S1011" t="str">
            <v>1</v>
          </cell>
          <cell r="T1011" t="str">
            <v>1</v>
          </cell>
          <cell r="U1011" t="str">
            <v>1</v>
          </cell>
          <cell r="V1011" t="str">
            <v>1</v>
          </cell>
        </row>
        <row r="1012">
          <cell r="D1012" t="str">
            <v>CH410-</v>
          </cell>
          <cell r="E1012" t="str">
            <v>A</v>
          </cell>
          <cell r="F1012" t="str">
            <v>01</v>
          </cell>
          <cell r="G1012" t="str">
            <v>03000</v>
          </cell>
          <cell r="H1012" t="str">
            <v>09200A08039-000</v>
          </cell>
          <cell r="I1012" t="str">
            <v>PIN</v>
          </cell>
          <cell r="K1012">
            <v>1</v>
          </cell>
          <cell r="L1012">
            <v>1</v>
          </cell>
          <cell r="M1012" t="str">
            <v>1</v>
          </cell>
          <cell r="N1012" t="str">
            <v>1</v>
          </cell>
          <cell r="Q1012" t="str">
            <v>1</v>
          </cell>
          <cell r="R1012" t="str">
            <v>1</v>
          </cell>
          <cell r="S1012" t="str">
            <v>1</v>
          </cell>
          <cell r="T1012" t="str">
            <v>1</v>
          </cell>
          <cell r="U1012" t="str">
            <v>1</v>
          </cell>
          <cell r="V1012" t="str">
            <v>1</v>
          </cell>
        </row>
        <row r="1013">
          <cell r="D1013" t="str">
            <v>CH420-</v>
          </cell>
          <cell r="E1013" t="str">
            <v>A</v>
          </cell>
          <cell r="F1013" t="str">
            <v>01</v>
          </cell>
          <cell r="G1013" t="str">
            <v>01000</v>
          </cell>
          <cell r="H1013" t="str">
            <v>96320582</v>
          </cell>
          <cell r="I1013" t="str">
            <v>STRENGTHENER-P/BRK</v>
          </cell>
          <cell r="K1013">
            <v>1</v>
          </cell>
          <cell r="L1013">
            <v>1</v>
          </cell>
          <cell r="M1013" t="str">
            <v>1</v>
          </cell>
          <cell r="N1013" t="str">
            <v>1</v>
          </cell>
          <cell r="Q1013" t="str">
            <v>1</v>
          </cell>
          <cell r="R1013" t="str">
            <v>1</v>
          </cell>
          <cell r="S1013" t="str">
            <v>1</v>
          </cell>
          <cell r="T1013" t="str">
            <v>1</v>
          </cell>
          <cell r="U1013" t="str">
            <v>1</v>
          </cell>
          <cell r="V1013" t="str">
            <v>1</v>
          </cell>
        </row>
        <row r="1014">
          <cell r="D1014" t="str">
            <v>CH420-</v>
          </cell>
          <cell r="E1014" t="str">
            <v>A</v>
          </cell>
          <cell r="F1014" t="str">
            <v>01</v>
          </cell>
          <cell r="G1014" t="str">
            <v>02000</v>
          </cell>
          <cell r="H1014" t="str">
            <v>96316682</v>
          </cell>
          <cell r="I1014" t="str">
            <v>CABLE A-BRAKE</v>
          </cell>
          <cell r="K1014">
            <v>1</v>
          </cell>
          <cell r="L1014">
            <v>1</v>
          </cell>
          <cell r="M1014" t="str">
            <v>1</v>
          </cell>
          <cell r="N1014" t="str">
            <v>1</v>
          </cell>
          <cell r="Q1014" t="str">
            <v>1</v>
          </cell>
          <cell r="R1014" t="str">
            <v>1</v>
          </cell>
          <cell r="S1014" t="str">
            <v>1</v>
          </cell>
          <cell r="T1014" t="str">
            <v>1</v>
          </cell>
          <cell r="U1014" t="str">
            <v>1</v>
          </cell>
          <cell r="V1014" t="str">
            <v>1</v>
          </cell>
        </row>
        <row r="1015">
          <cell r="D1015" t="str">
            <v>CH420-</v>
          </cell>
          <cell r="E1015" t="str">
            <v>A</v>
          </cell>
          <cell r="F1015" t="str">
            <v>01</v>
          </cell>
          <cell r="G1015" t="str">
            <v>07000</v>
          </cell>
          <cell r="H1015" t="str">
            <v>96316688</v>
          </cell>
          <cell r="I1015" t="str">
            <v>GROMMET-CABLE</v>
          </cell>
          <cell r="K1015">
            <v>1</v>
          </cell>
          <cell r="L1015">
            <v>1</v>
          </cell>
          <cell r="M1015" t="str">
            <v>1</v>
          </cell>
          <cell r="N1015" t="str">
            <v>1</v>
          </cell>
          <cell r="Q1015" t="str">
            <v>1</v>
          </cell>
          <cell r="R1015" t="str">
            <v>1</v>
          </cell>
          <cell r="S1015" t="str">
            <v>1</v>
          </cell>
          <cell r="T1015" t="str">
            <v>1</v>
          </cell>
          <cell r="U1015" t="str">
            <v>1</v>
          </cell>
          <cell r="V1015" t="str">
            <v>1</v>
          </cell>
        </row>
        <row r="1016">
          <cell r="D1016" t="str">
            <v>CH420-</v>
          </cell>
          <cell r="E1016" t="str">
            <v>A</v>
          </cell>
          <cell r="F1016" t="str">
            <v>01</v>
          </cell>
          <cell r="G1016" t="str">
            <v>08000</v>
          </cell>
          <cell r="H1016" t="str">
            <v>53771-82030-000</v>
          </cell>
          <cell r="I1016" t="str">
            <v>CLIP-PARKING CABLE</v>
          </cell>
          <cell r="K1016">
            <v>2</v>
          </cell>
          <cell r="L1016">
            <v>2</v>
          </cell>
          <cell r="M1016" t="str">
            <v>2</v>
          </cell>
          <cell r="N1016" t="str">
            <v>2</v>
          </cell>
          <cell r="Q1016" t="str">
            <v>2</v>
          </cell>
          <cell r="R1016" t="str">
            <v>2</v>
          </cell>
          <cell r="S1016" t="str">
            <v>2</v>
          </cell>
          <cell r="T1016" t="str">
            <v>2</v>
          </cell>
          <cell r="U1016" t="str">
            <v>2</v>
          </cell>
          <cell r="V1016" t="str">
            <v>2</v>
          </cell>
        </row>
        <row r="1017">
          <cell r="D1017" t="str">
            <v>CH420-</v>
          </cell>
          <cell r="E1017" t="str">
            <v>A</v>
          </cell>
          <cell r="F1017" t="str">
            <v>01</v>
          </cell>
          <cell r="G1017" t="str">
            <v>09000</v>
          </cell>
          <cell r="H1017" t="str">
            <v>01954-06123-000</v>
          </cell>
          <cell r="I1017" t="str">
            <v>BOLT-DR HEXAGON FLANGE</v>
          </cell>
          <cell r="K1017">
            <v>6</v>
          </cell>
          <cell r="L1017">
            <v>6</v>
          </cell>
          <cell r="M1017" t="str">
            <v>6</v>
          </cell>
          <cell r="N1017" t="str">
            <v>6</v>
          </cell>
          <cell r="Q1017" t="str">
            <v>6</v>
          </cell>
          <cell r="R1017" t="str">
            <v>6</v>
          </cell>
          <cell r="S1017" t="str">
            <v>6</v>
          </cell>
          <cell r="T1017" t="str">
            <v>6</v>
          </cell>
          <cell r="U1017" t="str">
            <v>6</v>
          </cell>
          <cell r="V1017" t="str">
            <v>6</v>
          </cell>
        </row>
        <row r="1018">
          <cell r="D1018" t="str">
            <v>CH500-</v>
          </cell>
          <cell r="E1018" t="str">
            <v>A</v>
          </cell>
          <cell r="F1018" t="str">
            <v>01</v>
          </cell>
          <cell r="G1018" t="str">
            <v>01000</v>
          </cell>
          <cell r="H1018" t="str">
            <v>96316710</v>
          </cell>
          <cell r="I1018" t="str">
            <v>HYDRAULIC UNIT-BRAKE</v>
          </cell>
          <cell r="L1018">
            <v>1</v>
          </cell>
          <cell r="N1018" t="str">
            <v>1</v>
          </cell>
          <cell r="P1018" t="str">
            <v>ZX</v>
          </cell>
        </row>
        <row r="1019">
          <cell r="D1019" t="str">
            <v>CH500-</v>
          </cell>
          <cell r="E1019" t="str">
            <v>A</v>
          </cell>
          <cell r="F1019" t="str">
            <v>01</v>
          </cell>
          <cell r="G1019" t="str">
            <v>02000</v>
          </cell>
          <cell r="H1019" t="str">
            <v>96316711</v>
          </cell>
          <cell r="I1019" t="str">
            <v>BOLT</v>
          </cell>
          <cell r="L1019">
            <v>2</v>
          </cell>
          <cell r="N1019" t="str">
            <v>2</v>
          </cell>
          <cell r="P1019" t="str">
            <v>ZX</v>
          </cell>
        </row>
        <row r="1020">
          <cell r="D1020" t="str">
            <v>CH500-</v>
          </cell>
          <cell r="E1020" t="str">
            <v>A</v>
          </cell>
          <cell r="F1020" t="str">
            <v>01</v>
          </cell>
          <cell r="G1020" t="str">
            <v>03000</v>
          </cell>
          <cell r="H1020" t="str">
            <v>96320576</v>
          </cell>
          <cell r="I1020" t="str">
            <v>BRKT A-MOUNTING,NO1</v>
          </cell>
          <cell r="L1020">
            <v>1</v>
          </cell>
          <cell r="N1020" t="str">
            <v>1</v>
          </cell>
          <cell r="P1020" t="str">
            <v>ZX</v>
          </cell>
        </row>
        <row r="1021">
          <cell r="D1021" t="str">
            <v>CH500-</v>
          </cell>
          <cell r="E1021" t="str">
            <v>A</v>
          </cell>
          <cell r="F1021" t="str">
            <v>01</v>
          </cell>
          <cell r="G1021" t="str">
            <v>07000</v>
          </cell>
          <cell r="H1021" t="str">
            <v>96320577</v>
          </cell>
          <cell r="I1021" t="str">
            <v>BRKT A-MOUNTING,NO2</v>
          </cell>
          <cell r="L1021">
            <v>1</v>
          </cell>
          <cell r="N1021" t="str">
            <v>1</v>
          </cell>
          <cell r="P1021" t="str">
            <v>ZX</v>
          </cell>
        </row>
        <row r="1022">
          <cell r="D1022" t="str">
            <v>CH500-</v>
          </cell>
          <cell r="E1022" t="str">
            <v>A</v>
          </cell>
          <cell r="F1022" t="str">
            <v>01</v>
          </cell>
          <cell r="G1022" t="str">
            <v>14000</v>
          </cell>
          <cell r="H1022" t="str">
            <v>08316-28083</v>
          </cell>
          <cell r="I1022" t="str">
            <v>NUT-HEXAGON FLANGE</v>
          </cell>
          <cell r="L1022">
            <v>3</v>
          </cell>
          <cell r="N1022" t="str">
            <v>3</v>
          </cell>
          <cell r="P1022" t="str">
            <v>ZX</v>
          </cell>
        </row>
        <row r="1023">
          <cell r="D1023" t="str">
            <v>CH500-</v>
          </cell>
          <cell r="E1023" t="str">
            <v>A</v>
          </cell>
          <cell r="F1023" t="str">
            <v>01</v>
          </cell>
          <cell r="G1023" t="str">
            <v>15000</v>
          </cell>
          <cell r="H1023" t="str">
            <v>96316715</v>
          </cell>
          <cell r="I1023" t="str">
            <v>SENSOR A-FRONT, LH</v>
          </cell>
          <cell r="L1023">
            <v>2</v>
          </cell>
          <cell r="N1023" t="str">
            <v>2</v>
          </cell>
          <cell r="P1023" t="str">
            <v>ZX</v>
          </cell>
        </row>
        <row r="1024">
          <cell r="D1024" t="str">
            <v>CH500-</v>
          </cell>
          <cell r="E1024" t="str">
            <v>A</v>
          </cell>
          <cell r="F1024" t="str">
            <v>01</v>
          </cell>
          <cell r="G1024" t="str">
            <v>16000</v>
          </cell>
          <cell r="H1024" t="str">
            <v>96316717</v>
          </cell>
          <cell r="I1024" t="str">
            <v>SENSOR-REAR</v>
          </cell>
          <cell r="L1024">
            <v>2</v>
          </cell>
          <cell r="N1024" t="str">
            <v>2</v>
          </cell>
          <cell r="P1024" t="str">
            <v>ZX</v>
          </cell>
        </row>
        <row r="1025">
          <cell r="D1025" t="str">
            <v>CH500-</v>
          </cell>
          <cell r="E1025" t="str">
            <v>A</v>
          </cell>
          <cell r="F1025" t="str">
            <v>01</v>
          </cell>
          <cell r="G1025" t="str">
            <v>17000</v>
          </cell>
          <cell r="H1025" t="str">
            <v>01147-08163</v>
          </cell>
          <cell r="I1025" t="str">
            <v>BOLT-HEXAGON</v>
          </cell>
          <cell r="L1025">
            <v>4</v>
          </cell>
          <cell r="N1025" t="str">
            <v>4</v>
          </cell>
          <cell r="P1025" t="str">
            <v>ZX</v>
          </cell>
        </row>
        <row r="1026">
          <cell r="D1026" t="str">
            <v>CH500-</v>
          </cell>
          <cell r="E1026" t="str">
            <v>A</v>
          </cell>
          <cell r="F1026" t="str">
            <v>01</v>
          </cell>
          <cell r="G1026" t="str">
            <v>18000</v>
          </cell>
          <cell r="H1026" t="str">
            <v>01957-06353-000</v>
          </cell>
          <cell r="I1026" t="str">
            <v>BOLT-DR HEXAGON FLANGE</v>
          </cell>
          <cell r="L1026">
            <v>2</v>
          </cell>
          <cell r="N1026" t="str">
            <v>2</v>
          </cell>
          <cell r="P1026" t="str">
            <v>ZX</v>
          </cell>
        </row>
        <row r="1027">
          <cell r="B1027" t="str">
            <v>O</v>
          </cell>
          <cell r="C1027" t="str">
            <v>O</v>
          </cell>
          <cell r="D1027" t="str">
            <v>CH500-</v>
          </cell>
          <cell r="E1027" t="str">
            <v>A</v>
          </cell>
          <cell r="F1027" t="str">
            <v>01</v>
          </cell>
          <cell r="G1027" t="str">
            <v>19000</v>
          </cell>
          <cell r="H1027" t="str">
            <v>08316-26060-000</v>
          </cell>
          <cell r="I1027" t="str">
            <v>NUT-HEXAGON FLANGE</v>
          </cell>
          <cell r="L1027">
            <v>2</v>
          </cell>
          <cell r="N1027" t="str">
            <v>2</v>
          </cell>
          <cell r="P1027" t="str">
            <v>ZX</v>
          </cell>
        </row>
        <row r="1028">
          <cell r="B1028" t="str">
            <v>N</v>
          </cell>
          <cell r="C1028" t="str">
            <v>X</v>
          </cell>
          <cell r="D1028" t="str">
            <v>CH500-</v>
          </cell>
          <cell r="E1028" t="str">
            <v>A</v>
          </cell>
          <cell r="F1028" t="str">
            <v>01</v>
          </cell>
          <cell r="G1028" t="str">
            <v>19000</v>
          </cell>
          <cell r="H1028" t="str">
            <v>08316-25060-000</v>
          </cell>
          <cell r="I1028" t="str">
            <v>NUT-HEXAGON FLANGE</v>
          </cell>
          <cell r="L1028">
            <v>2</v>
          </cell>
          <cell r="N1028" t="str">
            <v>2</v>
          </cell>
          <cell r="P1028" t="str">
            <v>ZX</v>
          </cell>
        </row>
        <row r="1029">
          <cell r="D1029" t="str">
            <v>CH500-</v>
          </cell>
          <cell r="E1029" t="str">
            <v>A</v>
          </cell>
          <cell r="F1029" t="str">
            <v>01</v>
          </cell>
          <cell r="G1029" t="str">
            <v>20000</v>
          </cell>
          <cell r="H1029" t="str">
            <v>96258312</v>
          </cell>
          <cell r="I1029" t="str">
            <v>CLIP-CABLE,ABS</v>
          </cell>
          <cell r="L1029">
            <v>2</v>
          </cell>
          <cell r="N1029" t="str">
            <v>2</v>
          </cell>
          <cell r="P1029" t="str">
            <v>ZX</v>
          </cell>
        </row>
        <row r="1030">
          <cell r="D1030" t="str">
            <v>CS001-</v>
          </cell>
          <cell r="E1030" t="str">
            <v>A</v>
          </cell>
          <cell r="F1030" t="str">
            <v>01</v>
          </cell>
          <cell r="G1030" t="str">
            <v>01000</v>
          </cell>
          <cell r="H1030" t="str">
            <v>96286667</v>
          </cell>
          <cell r="I1030" t="str">
            <v>SEAT A1-FRONT</v>
          </cell>
          <cell r="Q1030">
            <v>1</v>
          </cell>
        </row>
        <row r="1031">
          <cell r="D1031" t="str">
            <v>CS001-</v>
          </cell>
          <cell r="E1031" t="str">
            <v>A</v>
          </cell>
          <cell r="F1031" t="str">
            <v>04</v>
          </cell>
          <cell r="G1031" t="str">
            <v>01000</v>
          </cell>
          <cell r="H1031" t="str">
            <v>96316983</v>
          </cell>
          <cell r="I1031" t="str">
            <v>SEAT A1-FRONT</v>
          </cell>
          <cell r="R1031">
            <v>1</v>
          </cell>
        </row>
        <row r="1032">
          <cell r="D1032" t="str">
            <v>CS001-</v>
          </cell>
          <cell r="E1032" t="str">
            <v>A</v>
          </cell>
          <cell r="F1032" t="str">
            <v>06</v>
          </cell>
          <cell r="G1032" t="str">
            <v>02000</v>
          </cell>
          <cell r="H1032" t="str">
            <v>96286667</v>
          </cell>
          <cell r="I1032" t="str">
            <v>SEAT A1-FRONT</v>
          </cell>
          <cell r="K1032">
            <v>1</v>
          </cell>
          <cell r="M1032" t="str">
            <v>1</v>
          </cell>
        </row>
        <row r="1033">
          <cell r="D1033" t="str">
            <v>CS001-</v>
          </cell>
          <cell r="E1033" t="str">
            <v>A</v>
          </cell>
          <cell r="F1033" t="str">
            <v>10</v>
          </cell>
          <cell r="G1033" t="str">
            <v>02000</v>
          </cell>
          <cell r="H1033" t="str">
            <v>96316983</v>
          </cell>
          <cell r="I1033" t="str">
            <v>SEAT A1-FRONT</v>
          </cell>
          <cell r="L1033">
            <v>1</v>
          </cell>
          <cell r="N1033" t="str">
            <v>1</v>
          </cell>
        </row>
        <row r="1034">
          <cell r="D1034" t="str">
            <v>CS001-</v>
          </cell>
          <cell r="E1034" t="str">
            <v>A</v>
          </cell>
          <cell r="F1034" t="str">
            <v>14</v>
          </cell>
          <cell r="G1034" t="str">
            <v>02000</v>
          </cell>
          <cell r="H1034" t="str">
            <v>96296707</v>
          </cell>
          <cell r="I1034" t="str">
            <v>SEAT A1-FRONT</v>
          </cell>
          <cell r="S1034">
            <v>1</v>
          </cell>
          <cell r="T1034">
            <v>1</v>
          </cell>
          <cell r="U1034">
            <v>1</v>
          </cell>
          <cell r="V1034">
            <v>1</v>
          </cell>
          <cell r="Y1034" t="str">
            <v>SKD</v>
          </cell>
        </row>
        <row r="1035">
          <cell r="D1035" t="str">
            <v>CS001-</v>
          </cell>
          <cell r="E1035" t="str">
            <v>A</v>
          </cell>
          <cell r="F1035" t="str">
            <v>22</v>
          </cell>
          <cell r="G1035" t="str">
            <v>01000</v>
          </cell>
          <cell r="H1035" t="str">
            <v>96323205</v>
          </cell>
          <cell r="I1035" t="str">
            <v>SEAT A1-FRONT</v>
          </cell>
          <cell r="S1035">
            <v>1</v>
          </cell>
          <cell r="T1035">
            <v>1</v>
          </cell>
          <cell r="U1035">
            <v>1</v>
          </cell>
          <cell r="V1035">
            <v>1</v>
          </cell>
          <cell r="Y1035" t="str">
            <v>CKD</v>
          </cell>
        </row>
        <row r="1036">
          <cell r="D1036" t="str">
            <v>CS002-</v>
          </cell>
          <cell r="E1036" t="str">
            <v>A</v>
          </cell>
          <cell r="F1036" t="str">
            <v>01</v>
          </cell>
          <cell r="G1036" t="str">
            <v>01000</v>
          </cell>
          <cell r="H1036" t="str">
            <v>96286666</v>
          </cell>
          <cell r="I1036" t="str">
            <v>SEAT A1-FRONT</v>
          </cell>
          <cell r="Q1036" t="str">
            <v>1</v>
          </cell>
        </row>
        <row r="1037">
          <cell r="D1037" t="str">
            <v>CS002-</v>
          </cell>
          <cell r="E1037" t="str">
            <v>A</v>
          </cell>
          <cell r="F1037" t="str">
            <v>04</v>
          </cell>
          <cell r="G1037" t="str">
            <v>01000</v>
          </cell>
          <cell r="H1037" t="str">
            <v>96284945</v>
          </cell>
          <cell r="I1037" t="str">
            <v>SEAT A1-FRONT</v>
          </cell>
          <cell r="R1037" t="str">
            <v>1</v>
          </cell>
        </row>
        <row r="1038">
          <cell r="D1038" t="str">
            <v>CS002-</v>
          </cell>
          <cell r="E1038" t="str">
            <v>A</v>
          </cell>
          <cell r="F1038" t="str">
            <v>06</v>
          </cell>
          <cell r="G1038" t="str">
            <v>02000</v>
          </cell>
          <cell r="H1038" t="str">
            <v>96286666</v>
          </cell>
          <cell r="I1038" t="str">
            <v>SEAT A1-FRONT</v>
          </cell>
          <cell r="K1038">
            <v>1</v>
          </cell>
          <cell r="M1038" t="str">
            <v>1</v>
          </cell>
        </row>
        <row r="1039">
          <cell r="D1039" t="str">
            <v>CS002-</v>
          </cell>
          <cell r="E1039" t="str">
            <v>A</v>
          </cell>
          <cell r="F1039" t="str">
            <v>10</v>
          </cell>
          <cell r="G1039" t="str">
            <v>02000</v>
          </cell>
          <cell r="H1039" t="str">
            <v>96284945</v>
          </cell>
          <cell r="I1039" t="str">
            <v>SEAT A1-FRONT</v>
          </cell>
          <cell r="L1039">
            <v>1</v>
          </cell>
          <cell r="N1039" t="str">
            <v>1</v>
          </cell>
        </row>
        <row r="1040">
          <cell r="D1040" t="str">
            <v>CS002-</v>
          </cell>
          <cell r="E1040" t="str">
            <v>A</v>
          </cell>
          <cell r="F1040" t="str">
            <v>14</v>
          </cell>
          <cell r="G1040" t="str">
            <v>02000</v>
          </cell>
          <cell r="H1040" t="str">
            <v>96287634</v>
          </cell>
          <cell r="I1040" t="str">
            <v>SEAT A1-FRONT</v>
          </cell>
          <cell r="S1040">
            <v>1</v>
          </cell>
          <cell r="T1040">
            <v>1</v>
          </cell>
          <cell r="U1040">
            <v>1</v>
          </cell>
          <cell r="V1040">
            <v>1</v>
          </cell>
          <cell r="Y1040" t="str">
            <v>SKD</v>
          </cell>
        </row>
        <row r="1041">
          <cell r="D1041" t="str">
            <v>CS002-</v>
          </cell>
          <cell r="E1041" t="str">
            <v>A</v>
          </cell>
          <cell r="F1041" t="str">
            <v>22</v>
          </cell>
          <cell r="G1041" t="str">
            <v>01000</v>
          </cell>
          <cell r="H1041" t="str">
            <v>96323204</v>
          </cell>
          <cell r="I1041" t="str">
            <v>SEAT A1-FRONT</v>
          </cell>
          <cell r="S1041">
            <v>1</v>
          </cell>
          <cell r="T1041">
            <v>1</v>
          </cell>
          <cell r="U1041">
            <v>1</v>
          </cell>
          <cell r="V1041">
            <v>1</v>
          </cell>
          <cell r="Y1041" t="str">
            <v>CKD</v>
          </cell>
        </row>
        <row r="1042">
          <cell r="D1042" t="str">
            <v>CS010-</v>
          </cell>
          <cell r="E1042" t="str">
            <v>A</v>
          </cell>
          <cell r="F1042" t="str">
            <v>01</v>
          </cell>
          <cell r="G1042" t="str">
            <v>01000</v>
          </cell>
          <cell r="H1042" t="str">
            <v>96320103</v>
          </cell>
          <cell r="I1042" t="str">
            <v>CROSSMEMBER A2-RADI,LWR</v>
          </cell>
          <cell r="K1042">
            <v>1</v>
          </cell>
          <cell r="L1042">
            <v>1</v>
          </cell>
          <cell r="M1042" t="str">
            <v>1</v>
          </cell>
          <cell r="N1042" t="str">
            <v>1</v>
          </cell>
          <cell r="O1042" t="str">
            <v>60</v>
          </cell>
          <cell r="P1042" t="str">
            <v>60</v>
          </cell>
          <cell r="S1042" t="str">
            <v>1</v>
          </cell>
          <cell r="T1042" t="str">
            <v>1</v>
          </cell>
          <cell r="U1042" t="str">
            <v>1</v>
          </cell>
          <cell r="V1042" t="str">
            <v>1</v>
          </cell>
          <cell r="X1042" t="str">
            <v>60</v>
          </cell>
        </row>
        <row r="1043">
          <cell r="D1043" t="str">
            <v>CS010-</v>
          </cell>
          <cell r="E1043" t="str">
            <v>A</v>
          </cell>
          <cell r="F1043" t="str">
            <v>01</v>
          </cell>
          <cell r="G1043" t="str">
            <v>19000</v>
          </cell>
          <cell r="H1043" t="str">
            <v>09118-10055-000</v>
          </cell>
          <cell r="I1043" t="str">
            <v>BOLT-W/WASHER</v>
          </cell>
          <cell r="K1043">
            <v>6</v>
          </cell>
          <cell r="L1043">
            <v>6</v>
          </cell>
          <cell r="M1043" t="str">
            <v>6</v>
          </cell>
          <cell r="N1043" t="str">
            <v>6</v>
          </cell>
          <cell r="O1043" t="str">
            <v>60</v>
          </cell>
          <cell r="P1043" t="str">
            <v>60</v>
          </cell>
          <cell r="S1043" t="str">
            <v>6</v>
          </cell>
          <cell r="T1043" t="str">
            <v>6</v>
          </cell>
          <cell r="U1043" t="str">
            <v>6</v>
          </cell>
          <cell r="V1043" t="str">
            <v>6</v>
          </cell>
          <cell r="X1043" t="str">
            <v>60</v>
          </cell>
        </row>
        <row r="1044">
          <cell r="D1044" t="str">
            <v>CS010-</v>
          </cell>
          <cell r="E1044" t="str">
            <v>A</v>
          </cell>
          <cell r="F1044" t="str">
            <v>02</v>
          </cell>
          <cell r="G1044" t="str">
            <v>01000</v>
          </cell>
          <cell r="H1044" t="str">
            <v>96320104</v>
          </cell>
          <cell r="I1044" t="str">
            <v>CROSSMEMBER A2-RADI,LWR</v>
          </cell>
          <cell r="K1044">
            <v>1</v>
          </cell>
          <cell r="L1044">
            <v>1</v>
          </cell>
          <cell r="M1044" t="str">
            <v>1</v>
          </cell>
          <cell r="N1044" t="str">
            <v>1</v>
          </cell>
          <cell r="O1044" t="str">
            <v>60</v>
          </cell>
          <cell r="P1044" t="str">
            <v>60</v>
          </cell>
          <cell r="Q1044" t="str">
            <v>1</v>
          </cell>
        </row>
        <row r="1045">
          <cell r="D1045" t="str">
            <v>CS010-</v>
          </cell>
          <cell r="E1045" t="str">
            <v>A</v>
          </cell>
          <cell r="F1045" t="str">
            <v>02</v>
          </cell>
          <cell r="G1045" t="str">
            <v>19000</v>
          </cell>
          <cell r="H1045" t="str">
            <v>09118-10055-000</v>
          </cell>
          <cell r="I1045" t="str">
            <v>BOLT-W/WASHER</v>
          </cell>
          <cell r="K1045">
            <v>6</v>
          </cell>
          <cell r="L1045">
            <v>6</v>
          </cell>
          <cell r="M1045" t="str">
            <v>6</v>
          </cell>
          <cell r="N1045" t="str">
            <v>6</v>
          </cell>
          <cell r="O1045" t="str">
            <v>60</v>
          </cell>
          <cell r="P1045" t="str">
            <v>60</v>
          </cell>
          <cell r="Q1045" t="str">
            <v>6</v>
          </cell>
        </row>
        <row r="1046">
          <cell r="D1046" t="str">
            <v>CS010-</v>
          </cell>
          <cell r="E1046" t="str">
            <v>A</v>
          </cell>
          <cell r="F1046" t="str">
            <v>03</v>
          </cell>
          <cell r="G1046" t="str">
            <v>01000</v>
          </cell>
          <cell r="H1046" t="str">
            <v>96258595</v>
          </cell>
          <cell r="I1046" t="str">
            <v>CROSSMEMBER A2-RADI,LWR</v>
          </cell>
          <cell r="K1046">
            <v>1</v>
          </cell>
          <cell r="L1046">
            <v>1</v>
          </cell>
          <cell r="M1046" t="str">
            <v>1</v>
          </cell>
          <cell r="N1046" t="str">
            <v>1</v>
          </cell>
          <cell r="O1046" t="str">
            <v>61</v>
          </cell>
          <cell r="P1046" t="str">
            <v>61</v>
          </cell>
          <cell r="T1046" t="str">
            <v>1</v>
          </cell>
          <cell r="V1046" t="str">
            <v>1</v>
          </cell>
          <cell r="X1046" t="str">
            <v>61</v>
          </cell>
        </row>
        <row r="1047">
          <cell r="D1047" t="str">
            <v>CS010-</v>
          </cell>
          <cell r="E1047" t="str">
            <v>A</v>
          </cell>
          <cell r="F1047" t="str">
            <v>03</v>
          </cell>
          <cell r="G1047" t="str">
            <v>19000</v>
          </cell>
          <cell r="H1047" t="str">
            <v>09118-10055-000</v>
          </cell>
          <cell r="I1047" t="str">
            <v>BOLT-W/WASHER</v>
          </cell>
          <cell r="K1047">
            <v>6</v>
          </cell>
          <cell r="L1047">
            <v>6</v>
          </cell>
          <cell r="M1047" t="str">
            <v>6</v>
          </cell>
          <cell r="N1047" t="str">
            <v>6</v>
          </cell>
          <cell r="O1047" t="str">
            <v>61</v>
          </cell>
          <cell r="P1047" t="str">
            <v>61</v>
          </cell>
          <cell r="T1047" t="str">
            <v>6</v>
          </cell>
          <cell r="V1047" t="str">
            <v>6</v>
          </cell>
          <cell r="X1047" t="str">
            <v>61</v>
          </cell>
        </row>
        <row r="1048">
          <cell r="D1048" t="str">
            <v>CS010-</v>
          </cell>
          <cell r="E1048" t="str">
            <v>A</v>
          </cell>
          <cell r="F1048" t="str">
            <v>04</v>
          </cell>
          <cell r="G1048" t="str">
            <v>01000</v>
          </cell>
          <cell r="H1048" t="str">
            <v>96258596</v>
          </cell>
          <cell r="I1048" t="str">
            <v>CROSSMEMBER A2-RADI,LWR</v>
          </cell>
          <cell r="K1048">
            <v>1</v>
          </cell>
          <cell r="L1048">
            <v>1</v>
          </cell>
          <cell r="M1048" t="str">
            <v>1</v>
          </cell>
          <cell r="N1048" t="str">
            <v>1</v>
          </cell>
          <cell r="O1048" t="str">
            <v>61</v>
          </cell>
          <cell r="P1048" t="str">
            <v>61</v>
          </cell>
          <cell r="R1048" t="str">
            <v>1</v>
          </cell>
        </row>
        <row r="1049">
          <cell r="D1049" t="str">
            <v>CS010-</v>
          </cell>
          <cell r="E1049" t="str">
            <v>A</v>
          </cell>
          <cell r="F1049" t="str">
            <v>04</v>
          </cell>
          <cell r="G1049" t="str">
            <v>19000</v>
          </cell>
          <cell r="H1049" t="str">
            <v>09118-10055-000</v>
          </cell>
          <cell r="I1049" t="str">
            <v>BOLT-W/WASHER</v>
          </cell>
          <cell r="K1049">
            <v>6</v>
          </cell>
          <cell r="L1049">
            <v>6</v>
          </cell>
          <cell r="M1049" t="str">
            <v>6</v>
          </cell>
          <cell r="N1049" t="str">
            <v>6</v>
          </cell>
          <cell r="O1049" t="str">
            <v>61</v>
          </cell>
          <cell r="P1049" t="str">
            <v>61</v>
          </cell>
          <cell r="R1049" t="str">
            <v>6</v>
          </cell>
        </row>
        <row r="1050">
          <cell r="D1050" t="str">
            <v>CS015-</v>
          </cell>
          <cell r="E1050" t="str">
            <v>A</v>
          </cell>
          <cell r="F1050" t="str">
            <v>01</v>
          </cell>
          <cell r="G1050" t="str">
            <v>01000</v>
          </cell>
          <cell r="H1050" t="str">
            <v>96323183</v>
          </cell>
          <cell r="I1050" t="str">
            <v>INSULATION-FENDER</v>
          </cell>
          <cell r="K1050">
            <v>1</v>
          </cell>
          <cell r="L1050">
            <v>1</v>
          </cell>
          <cell r="M1050" t="str">
            <v>1</v>
          </cell>
          <cell r="N1050" t="str">
            <v>1</v>
          </cell>
          <cell r="Q1050" t="str">
            <v>1</v>
          </cell>
          <cell r="R1050" t="str">
            <v>1</v>
          </cell>
          <cell r="S1050" t="str">
            <v>1</v>
          </cell>
          <cell r="T1050" t="str">
            <v>1</v>
          </cell>
          <cell r="U1050" t="str">
            <v>1</v>
          </cell>
          <cell r="V1050" t="str">
            <v>1</v>
          </cell>
        </row>
        <row r="1051">
          <cell r="D1051" t="str">
            <v>CS015-</v>
          </cell>
          <cell r="E1051" t="str">
            <v>A</v>
          </cell>
          <cell r="F1051" t="str">
            <v>01</v>
          </cell>
          <cell r="G1051" t="str">
            <v>02000</v>
          </cell>
          <cell r="H1051" t="str">
            <v>96323184</v>
          </cell>
          <cell r="I1051" t="str">
            <v>INSULATION-FENDER</v>
          </cell>
          <cell r="K1051">
            <v>1</v>
          </cell>
          <cell r="L1051">
            <v>1</v>
          </cell>
          <cell r="M1051" t="str">
            <v>1</v>
          </cell>
          <cell r="N1051" t="str">
            <v>1</v>
          </cell>
          <cell r="Q1051" t="str">
            <v>1</v>
          </cell>
          <cell r="R1051" t="str">
            <v>1</v>
          </cell>
          <cell r="S1051" t="str">
            <v>1</v>
          </cell>
          <cell r="T1051" t="str">
            <v>1</v>
          </cell>
          <cell r="U1051" t="str">
            <v>1</v>
          </cell>
          <cell r="V1051" t="str">
            <v>1</v>
          </cell>
        </row>
        <row r="1052">
          <cell r="D1052" t="str">
            <v>CS030-</v>
          </cell>
          <cell r="E1052" t="str">
            <v>A</v>
          </cell>
          <cell r="F1052" t="str">
            <v>01</v>
          </cell>
          <cell r="G1052" t="str">
            <v>02000</v>
          </cell>
          <cell r="H1052" t="str">
            <v>96317584</v>
          </cell>
          <cell r="I1052" t="str">
            <v>FASICA-BUMPER,FRONT</v>
          </cell>
          <cell r="Q1052" t="str">
            <v>1</v>
          </cell>
          <cell r="R1052" t="str">
            <v>1</v>
          </cell>
          <cell r="S1052" t="str">
            <v>1</v>
          </cell>
          <cell r="T1052" t="str">
            <v>1</v>
          </cell>
          <cell r="U1052" t="str">
            <v>1</v>
          </cell>
          <cell r="V1052" t="str">
            <v>1</v>
          </cell>
        </row>
        <row r="1053">
          <cell r="D1053" t="str">
            <v>CS030-</v>
          </cell>
          <cell r="E1053" t="str">
            <v>A</v>
          </cell>
          <cell r="F1053" t="str">
            <v>01</v>
          </cell>
          <cell r="G1053" t="str">
            <v>02300</v>
          </cell>
          <cell r="H1053" t="str">
            <v>09148-06003</v>
          </cell>
          <cell r="I1053" t="str">
            <v>NUT-SPEED</v>
          </cell>
          <cell r="Q1053" t="str">
            <v>2</v>
          </cell>
          <cell r="R1053" t="str">
            <v>2</v>
          </cell>
          <cell r="S1053" t="str">
            <v>2</v>
          </cell>
          <cell r="T1053" t="str">
            <v>2</v>
          </cell>
          <cell r="U1053" t="str">
            <v>2</v>
          </cell>
          <cell r="V1053" t="str">
            <v>2</v>
          </cell>
        </row>
        <row r="1054">
          <cell r="D1054" t="str">
            <v>CS030-</v>
          </cell>
          <cell r="E1054" t="str">
            <v>A</v>
          </cell>
          <cell r="F1054" t="str">
            <v>01</v>
          </cell>
          <cell r="G1054" t="str">
            <v>02400</v>
          </cell>
          <cell r="H1054" t="str">
            <v>09148-04030-000</v>
          </cell>
          <cell r="I1054" t="str">
            <v>NUT-SPEED</v>
          </cell>
          <cell r="Q1054" t="str">
            <v>4</v>
          </cell>
          <cell r="R1054" t="str">
            <v>4</v>
          </cell>
          <cell r="S1054" t="str">
            <v>4</v>
          </cell>
          <cell r="T1054" t="str">
            <v>4</v>
          </cell>
          <cell r="U1054" t="str">
            <v>4</v>
          </cell>
          <cell r="V1054" t="str">
            <v>4</v>
          </cell>
        </row>
        <row r="1055">
          <cell r="D1055" t="str">
            <v>CS030-</v>
          </cell>
          <cell r="E1055" t="str">
            <v>A</v>
          </cell>
          <cell r="F1055" t="str">
            <v>01</v>
          </cell>
          <cell r="G1055" t="str">
            <v>02500</v>
          </cell>
          <cell r="H1055" t="str">
            <v>09148-04010</v>
          </cell>
          <cell r="I1055" t="str">
            <v>NUT-SPEED</v>
          </cell>
          <cell r="Q1055" t="str">
            <v>4</v>
          </cell>
          <cell r="R1055" t="str">
            <v>4</v>
          </cell>
          <cell r="S1055" t="str">
            <v>4</v>
          </cell>
          <cell r="T1055" t="str">
            <v>4</v>
          </cell>
          <cell r="U1055" t="str">
            <v>4</v>
          </cell>
          <cell r="V1055" t="str">
            <v>4</v>
          </cell>
        </row>
        <row r="1056">
          <cell r="D1056" t="str">
            <v>CS030-</v>
          </cell>
          <cell r="E1056" t="str">
            <v>A</v>
          </cell>
          <cell r="F1056" t="str">
            <v>01</v>
          </cell>
          <cell r="G1056" t="str">
            <v>03000</v>
          </cell>
          <cell r="H1056" t="str">
            <v>96380644</v>
          </cell>
          <cell r="I1056" t="str">
            <v>COVER-FRT BUMPER,SIDE LH</v>
          </cell>
          <cell r="Q1056" t="str">
            <v>1</v>
          </cell>
          <cell r="R1056" t="str">
            <v>1</v>
          </cell>
          <cell r="S1056" t="str">
            <v>1</v>
          </cell>
          <cell r="T1056" t="str">
            <v>1</v>
          </cell>
          <cell r="U1056" t="str">
            <v>1</v>
          </cell>
          <cell r="V1056" t="str">
            <v>1</v>
          </cell>
        </row>
        <row r="1057">
          <cell r="D1057" t="str">
            <v>CS030-</v>
          </cell>
          <cell r="E1057" t="str">
            <v>A</v>
          </cell>
          <cell r="F1057" t="str">
            <v>01</v>
          </cell>
          <cell r="G1057" t="str">
            <v>03500</v>
          </cell>
          <cell r="H1057" t="str">
            <v>96380645</v>
          </cell>
          <cell r="I1057" t="str">
            <v>COVER-FRT BUMPER,SIDE RH</v>
          </cell>
          <cell r="Q1057" t="str">
            <v>1</v>
          </cell>
          <cell r="R1057" t="str">
            <v>1</v>
          </cell>
          <cell r="S1057" t="str">
            <v>1</v>
          </cell>
          <cell r="T1057" t="str">
            <v>1</v>
          </cell>
          <cell r="U1057" t="str">
            <v>1</v>
          </cell>
          <cell r="V1057" t="str">
            <v>1</v>
          </cell>
        </row>
        <row r="1058">
          <cell r="D1058" t="str">
            <v>CS030-</v>
          </cell>
          <cell r="E1058" t="str">
            <v>A</v>
          </cell>
          <cell r="F1058" t="str">
            <v>01</v>
          </cell>
          <cell r="G1058" t="str">
            <v>03550</v>
          </cell>
          <cell r="H1058" t="str">
            <v>96320707</v>
          </cell>
          <cell r="I1058" t="str">
            <v>COVER-TOWING EYE</v>
          </cell>
          <cell r="Q1058" t="str">
            <v>1</v>
          </cell>
          <cell r="R1058" t="str">
            <v>1</v>
          </cell>
          <cell r="S1058" t="str">
            <v>1</v>
          </cell>
          <cell r="T1058" t="str">
            <v>1</v>
          </cell>
          <cell r="U1058" t="str">
            <v>1</v>
          </cell>
          <cell r="V1058" t="str">
            <v>1</v>
          </cell>
        </row>
        <row r="1059">
          <cell r="D1059" t="str">
            <v>CS030-</v>
          </cell>
          <cell r="E1059" t="str">
            <v>A</v>
          </cell>
          <cell r="F1059" t="str">
            <v>01</v>
          </cell>
          <cell r="G1059" t="str">
            <v>04000</v>
          </cell>
          <cell r="H1059" t="str">
            <v>96314892</v>
          </cell>
          <cell r="I1059" t="str">
            <v>REINF A-BUMPER FRONT,LH</v>
          </cell>
          <cell r="Q1059" t="str">
            <v>1</v>
          </cell>
          <cell r="R1059" t="str">
            <v>1</v>
          </cell>
          <cell r="S1059" t="str">
            <v>1</v>
          </cell>
          <cell r="T1059" t="str">
            <v>1</v>
          </cell>
          <cell r="U1059" t="str">
            <v>1</v>
          </cell>
          <cell r="V1059" t="str">
            <v>1</v>
          </cell>
        </row>
        <row r="1060">
          <cell r="D1060" t="str">
            <v>CS030-</v>
          </cell>
          <cell r="E1060" t="str">
            <v>A</v>
          </cell>
          <cell r="F1060" t="str">
            <v>01</v>
          </cell>
          <cell r="G1060" t="str">
            <v>08000</v>
          </cell>
          <cell r="H1060" t="str">
            <v>96314893</v>
          </cell>
          <cell r="I1060" t="str">
            <v>REINF A-BUMPER FRONT,RH</v>
          </cell>
          <cell r="Q1060" t="str">
            <v>1</v>
          </cell>
          <cell r="R1060" t="str">
            <v>1</v>
          </cell>
          <cell r="S1060" t="str">
            <v>1</v>
          </cell>
          <cell r="T1060" t="str">
            <v>1</v>
          </cell>
          <cell r="U1060" t="str">
            <v>1</v>
          </cell>
          <cell r="V1060" t="str">
            <v>1</v>
          </cell>
        </row>
        <row r="1061">
          <cell r="D1061" t="str">
            <v>CS030-</v>
          </cell>
          <cell r="E1061" t="str">
            <v>A</v>
          </cell>
          <cell r="F1061" t="str">
            <v>01</v>
          </cell>
          <cell r="G1061" t="str">
            <v>11000</v>
          </cell>
          <cell r="H1061" t="str">
            <v>03130-42133</v>
          </cell>
          <cell r="I1061" t="str">
            <v>SCREW-TAPPING</v>
          </cell>
          <cell r="Q1061" t="str">
            <v>4</v>
          </cell>
          <cell r="R1061" t="str">
            <v>4</v>
          </cell>
          <cell r="S1061" t="str">
            <v>4</v>
          </cell>
          <cell r="T1061" t="str">
            <v>4</v>
          </cell>
          <cell r="U1061" t="str">
            <v>4</v>
          </cell>
          <cell r="V1061" t="str">
            <v>4</v>
          </cell>
        </row>
        <row r="1062">
          <cell r="D1062" t="str">
            <v>CS030-</v>
          </cell>
          <cell r="E1062" t="str">
            <v>A</v>
          </cell>
          <cell r="F1062" t="str">
            <v>01</v>
          </cell>
          <cell r="G1062" t="str">
            <v>12000</v>
          </cell>
          <cell r="H1062" t="str">
            <v>09116-06017</v>
          </cell>
          <cell r="I1062" t="str">
            <v>BOLT-W/WASHER</v>
          </cell>
          <cell r="Q1062" t="str">
            <v>2</v>
          </cell>
          <cell r="R1062" t="str">
            <v>2</v>
          </cell>
          <cell r="S1062" t="str">
            <v>2</v>
          </cell>
          <cell r="T1062" t="str">
            <v>2</v>
          </cell>
          <cell r="U1062" t="str">
            <v>2</v>
          </cell>
          <cell r="V1062" t="str">
            <v>2</v>
          </cell>
        </row>
        <row r="1063">
          <cell r="D1063" t="str">
            <v>CS030-</v>
          </cell>
          <cell r="E1063" t="str">
            <v>A</v>
          </cell>
          <cell r="F1063" t="str">
            <v>01</v>
          </cell>
          <cell r="G1063" t="str">
            <v>15000</v>
          </cell>
          <cell r="H1063" t="str">
            <v>09136-04013</v>
          </cell>
          <cell r="I1063" t="str">
            <v>SCREW-TAPPING</v>
          </cell>
          <cell r="Q1063" t="str">
            <v>4</v>
          </cell>
          <cell r="R1063" t="str">
            <v>4</v>
          </cell>
          <cell r="S1063" t="str">
            <v>4</v>
          </cell>
          <cell r="T1063" t="str">
            <v>4</v>
          </cell>
          <cell r="U1063" t="str">
            <v>4</v>
          </cell>
          <cell r="V1063" t="str">
            <v>4</v>
          </cell>
        </row>
        <row r="1064">
          <cell r="D1064" t="str">
            <v>CS030-</v>
          </cell>
          <cell r="E1064" t="str">
            <v>A</v>
          </cell>
          <cell r="F1064" t="str">
            <v>01</v>
          </cell>
          <cell r="G1064" t="str">
            <v>16000</v>
          </cell>
          <cell r="H1064" t="str">
            <v>09148-04003</v>
          </cell>
          <cell r="I1064" t="str">
            <v>NUT-SPEED</v>
          </cell>
          <cell r="Q1064" t="str">
            <v>4</v>
          </cell>
          <cell r="R1064" t="str">
            <v>4</v>
          </cell>
          <cell r="S1064" t="str">
            <v>4</v>
          </cell>
          <cell r="T1064" t="str">
            <v>4</v>
          </cell>
          <cell r="U1064" t="str">
            <v>4</v>
          </cell>
          <cell r="V1064" t="str">
            <v>4</v>
          </cell>
        </row>
        <row r="1065">
          <cell r="D1065" t="str">
            <v>CS030-</v>
          </cell>
          <cell r="E1065" t="str">
            <v>A</v>
          </cell>
          <cell r="F1065" t="str">
            <v>01</v>
          </cell>
          <cell r="G1065" t="str">
            <v>17000</v>
          </cell>
          <cell r="H1065" t="str">
            <v>09409-09302</v>
          </cell>
          <cell r="I1065" t="str">
            <v>CLIP</v>
          </cell>
          <cell r="Q1065" t="str">
            <v>7</v>
          </cell>
          <cell r="R1065" t="str">
            <v>7</v>
          </cell>
          <cell r="S1065" t="str">
            <v>7</v>
          </cell>
          <cell r="T1065" t="str">
            <v>7</v>
          </cell>
          <cell r="U1065" t="str">
            <v>7</v>
          </cell>
          <cell r="V1065" t="str">
            <v>7</v>
          </cell>
        </row>
        <row r="1066">
          <cell r="D1066" t="str">
            <v>CS030-</v>
          </cell>
          <cell r="E1066" t="str">
            <v>A</v>
          </cell>
          <cell r="F1066" t="str">
            <v>01</v>
          </cell>
          <cell r="G1066" t="str">
            <v>20000</v>
          </cell>
          <cell r="H1066" t="str">
            <v>96316853</v>
          </cell>
          <cell r="I1066" t="str">
            <v>SPACER-HEADLAMP,LH</v>
          </cell>
          <cell r="Q1066" t="str">
            <v>1</v>
          </cell>
          <cell r="R1066" t="str">
            <v>1</v>
          </cell>
          <cell r="S1066" t="str">
            <v>1</v>
          </cell>
          <cell r="T1066" t="str">
            <v>1</v>
          </cell>
          <cell r="U1066" t="str">
            <v>1</v>
          </cell>
          <cell r="V1066" t="str">
            <v>1</v>
          </cell>
        </row>
        <row r="1067">
          <cell r="D1067" t="str">
            <v>CS030-</v>
          </cell>
          <cell r="E1067" t="str">
            <v>A</v>
          </cell>
          <cell r="F1067" t="str">
            <v>01</v>
          </cell>
          <cell r="G1067" t="str">
            <v>21000</v>
          </cell>
          <cell r="H1067" t="str">
            <v>96316854</v>
          </cell>
          <cell r="I1067" t="str">
            <v>SPACER-HEADLAMP,RH</v>
          </cell>
          <cell r="Q1067" t="str">
            <v>1</v>
          </cell>
          <cell r="R1067" t="str">
            <v>1</v>
          </cell>
          <cell r="S1067" t="str">
            <v>1</v>
          </cell>
          <cell r="T1067" t="str">
            <v>1</v>
          </cell>
          <cell r="U1067" t="str">
            <v>1</v>
          </cell>
          <cell r="V1067" t="str">
            <v>1</v>
          </cell>
        </row>
        <row r="1068">
          <cell r="D1068" t="str">
            <v>CS030-</v>
          </cell>
          <cell r="E1068" t="str">
            <v>A</v>
          </cell>
          <cell r="F1068" t="str">
            <v>01</v>
          </cell>
          <cell r="G1068" t="str">
            <v>22000</v>
          </cell>
          <cell r="H1068" t="str">
            <v>03241-15160-000</v>
          </cell>
          <cell r="I1068" t="str">
            <v>SCREW-TAPPING</v>
          </cell>
          <cell r="Q1068" t="str">
            <v>2</v>
          </cell>
          <cell r="R1068" t="str">
            <v>2</v>
          </cell>
          <cell r="S1068" t="str">
            <v>2</v>
          </cell>
          <cell r="T1068" t="str">
            <v>2</v>
          </cell>
          <cell r="U1068" t="str">
            <v>2</v>
          </cell>
          <cell r="V1068" t="str">
            <v>2</v>
          </cell>
        </row>
        <row r="1069">
          <cell r="D1069" t="str">
            <v>CS030-</v>
          </cell>
          <cell r="E1069" t="str">
            <v>A</v>
          </cell>
          <cell r="F1069" t="str">
            <v>01</v>
          </cell>
          <cell r="G1069" t="str">
            <v>23000</v>
          </cell>
          <cell r="H1069" t="str">
            <v>09148-05016-000</v>
          </cell>
          <cell r="I1069" t="str">
            <v>NUT-SPEED</v>
          </cell>
          <cell r="Q1069" t="str">
            <v>2</v>
          </cell>
          <cell r="R1069" t="str">
            <v>2</v>
          </cell>
          <cell r="S1069" t="str">
            <v>2</v>
          </cell>
          <cell r="T1069" t="str">
            <v>2</v>
          </cell>
          <cell r="U1069" t="str">
            <v>2</v>
          </cell>
          <cell r="V1069" t="str">
            <v>2</v>
          </cell>
        </row>
        <row r="1070">
          <cell r="D1070" t="str">
            <v>CS030-</v>
          </cell>
          <cell r="E1070" t="str">
            <v>A</v>
          </cell>
          <cell r="F1070" t="str">
            <v>03</v>
          </cell>
          <cell r="G1070" t="str">
            <v>02000</v>
          </cell>
          <cell r="H1070" t="str">
            <v>96317584</v>
          </cell>
          <cell r="I1070" t="str">
            <v>FASCIA-BUMPER FRONT</v>
          </cell>
          <cell r="K1070">
            <v>1</v>
          </cell>
          <cell r="L1070">
            <v>1</v>
          </cell>
          <cell r="M1070" t="str">
            <v>1</v>
          </cell>
          <cell r="N1070" t="str">
            <v>1</v>
          </cell>
        </row>
        <row r="1071">
          <cell r="D1071" t="str">
            <v>CS030-</v>
          </cell>
          <cell r="E1071" t="str">
            <v>A</v>
          </cell>
          <cell r="F1071" t="str">
            <v>03</v>
          </cell>
          <cell r="G1071" t="str">
            <v>02300</v>
          </cell>
          <cell r="H1071" t="str">
            <v>09148-06003</v>
          </cell>
          <cell r="I1071" t="str">
            <v>NUT-SPEED</v>
          </cell>
          <cell r="K1071">
            <v>2</v>
          </cell>
          <cell r="L1071">
            <v>2</v>
          </cell>
          <cell r="M1071" t="str">
            <v>2</v>
          </cell>
          <cell r="N1071" t="str">
            <v>2</v>
          </cell>
        </row>
        <row r="1072">
          <cell r="D1072" t="str">
            <v>CS030-</v>
          </cell>
          <cell r="E1072" t="str">
            <v>A</v>
          </cell>
          <cell r="F1072" t="str">
            <v>03</v>
          </cell>
          <cell r="G1072" t="str">
            <v>02400</v>
          </cell>
          <cell r="H1072" t="str">
            <v>09148-04030-000</v>
          </cell>
          <cell r="I1072" t="str">
            <v>NUT-SPEED</v>
          </cell>
          <cell r="K1072">
            <v>4</v>
          </cell>
          <cell r="L1072">
            <v>4</v>
          </cell>
          <cell r="M1072" t="str">
            <v>4</v>
          </cell>
          <cell r="N1072" t="str">
            <v>4</v>
          </cell>
        </row>
        <row r="1073">
          <cell r="D1073" t="str">
            <v>CS030-</v>
          </cell>
          <cell r="E1073" t="str">
            <v>A</v>
          </cell>
          <cell r="F1073" t="str">
            <v>03</v>
          </cell>
          <cell r="G1073" t="str">
            <v>02500</v>
          </cell>
          <cell r="H1073" t="str">
            <v>09148-04010</v>
          </cell>
          <cell r="I1073" t="str">
            <v>NUT-SPEED</v>
          </cell>
          <cell r="K1073">
            <v>4</v>
          </cell>
          <cell r="L1073">
            <v>4</v>
          </cell>
          <cell r="M1073" t="str">
            <v>4</v>
          </cell>
          <cell r="N1073" t="str">
            <v>4</v>
          </cell>
        </row>
        <row r="1074">
          <cell r="D1074" t="str">
            <v>CS030-</v>
          </cell>
          <cell r="E1074" t="str">
            <v>A</v>
          </cell>
          <cell r="F1074" t="str">
            <v>03</v>
          </cell>
          <cell r="G1074" t="str">
            <v>03000</v>
          </cell>
          <cell r="H1074" t="str">
            <v>96380644</v>
          </cell>
          <cell r="I1074" t="str">
            <v>COVER-FRT BUMPER,SIDE,LH</v>
          </cell>
          <cell r="K1074">
            <v>1</v>
          </cell>
          <cell r="L1074">
            <v>1</v>
          </cell>
          <cell r="M1074" t="str">
            <v>1</v>
          </cell>
          <cell r="N1074" t="str">
            <v>1</v>
          </cell>
        </row>
        <row r="1075">
          <cell r="D1075" t="str">
            <v>CS030-</v>
          </cell>
          <cell r="E1075" t="str">
            <v>A</v>
          </cell>
          <cell r="F1075" t="str">
            <v>03</v>
          </cell>
          <cell r="G1075" t="str">
            <v>03500</v>
          </cell>
          <cell r="H1075" t="str">
            <v>96380645</v>
          </cell>
          <cell r="I1075" t="str">
            <v>COVER-FRT BUMPER,SIDE,RH</v>
          </cell>
          <cell r="K1075">
            <v>1</v>
          </cell>
          <cell r="L1075">
            <v>1</v>
          </cell>
          <cell r="M1075" t="str">
            <v>1</v>
          </cell>
          <cell r="N1075" t="str">
            <v>1</v>
          </cell>
        </row>
        <row r="1076">
          <cell r="D1076" t="str">
            <v>CS030-</v>
          </cell>
          <cell r="E1076" t="str">
            <v>A</v>
          </cell>
          <cell r="F1076" t="str">
            <v>03</v>
          </cell>
          <cell r="G1076" t="str">
            <v>03550</v>
          </cell>
          <cell r="H1076" t="str">
            <v>96320707</v>
          </cell>
          <cell r="I1076" t="str">
            <v>COVER-TOWING EYE</v>
          </cell>
          <cell r="K1076">
            <v>1</v>
          </cell>
          <cell r="L1076">
            <v>1</v>
          </cell>
          <cell r="M1076" t="str">
            <v>1</v>
          </cell>
          <cell r="N1076" t="str">
            <v>1</v>
          </cell>
        </row>
        <row r="1077">
          <cell r="B1077" t="str">
            <v>O</v>
          </cell>
          <cell r="C1077" t="str">
            <v>O</v>
          </cell>
          <cell r="D1077" t="str">
            <v>CS030-</v>
          </cell>
          <cell r="E1077" t="str">
            <v>A</v>
          </cell>
          <cell r="F1077" t="str">
            <v>03</v>
          </cell>
          <cell r="G1077" t="str">
            <v>04000</v>
          </cell>
          <cell r="H1077" t="str">
            <v>96314892</v>
          </cell>
          <cell r="I1077" t="str">
            <v>REINF A-BUMPER FRONT,LH</v>
          </cell>
          <cell r="K1077">
            <v>1</v>
          </cell>
          <cell r="L1077">
            <v>1</v>
          </cell>
          <cell r="M1077" t="str">
            <v>1</v>
          </cell>
          <cell r="N1077" t="str">
            <v>1</v>
          </cell>
        </row>
        <row r="1078">
          <cell r="B1078" t="str">
            <v>N</v>
          </cell>
          <cell r="C1078" t="str">
            <v>X</v>
          </cell>
          <cell r="D1078" t="str">
            <v>CS030-</v>
          </cell>
          <cell r="E1078" t="str">
            <v>A</v>
          </cell>
          <cell r="F1078" t="str">
            <v>03</v>
          </cell>
          <cell r="G1078" t="str">
            <v>04000</v>
          </cell>
          <cell r="H1078" t="str">
            <v>96503592</v>
          </cell>
          <cell r="I1078" t="str">
            <v>REINF A-BUMPER FRONT,LH</v>
          </cell>
          <cell r="K1078">
            <v>1</v>
          </cell>
          <cell r="L1078">
            <v>1</v>
          </cell>
          <cell r="M1078" t="str">
            <v>1</v>
          </cell>
          <cell r="N1078" t="str">
            <v>1</v>
          </cell>
        </row>
        <row r="1079">
          <cell r="B1079" t="str">
            <v>O</v>
          </cell>
          <cell r="C1079" t="str">
            <v>O</v>
          </cell>
          <cell r="D1079" t="str">
            <v>CS030-</v>
          </cell>
          <cell r="E1079" t="str">
            <v>A</v>
          </cell>
          <cell r="F1079" t="str">
            <v>03</v>
          </cell>
          <cell r="G1079" t="str">
            <v>08000</v>
          </cell>
          <cell r="H1079" t="str">
            <v>96314893</v>
          </cell>
          <cell r="I1079" t="str">
            <v>REINF A-BUMPER FRONT,RH</v>
          </cell>
          <cell r="K1079">
            <v>1</v>
          </cell>
          <cell r="L1079">
            <v>1</v>
          </cell>
          <cell r="M1079" t="str">
            <v>1</v>
          </cell>
          <cell r="N1079" t="str">
            <v>1</v>
          </cell>
        </row>
        <row r="1080">
          <cell r="B1080" t="str">
            <v>N</v>
          </cell>
          <cell r="C1080" t="str">
            <v>X</v>
          </cell>
          <cell r="D1080" t="str">
            <v>CS030-</v>
          </cell>
          <cell r="E1080" t="str">
            <v>A</v>
          </cell>
          <cell r="F1080" t="str">
            <v>03</v>
          </cell>
          <cell r="G1080" t="str">
            <v>08000</v>
          </cell>
          <cell r="H1080" t="str">
            <v>96503593</v>
          </cell>
          <cell r="I1080" t="str">
            <v>REINF A-BUMPER FRONT,RH</v>
          </cell>
          <cell r="K1080">
            <v>1</v>
          </cell>
          <cell r="L1080">
            <v>1</v>
          </cell>
          <cell r="M1080" t="str">
            <v>1</v>
          </cell>
          <cell r="N1080" t="str">
            <v>1</v>
          </cell>
        </row>
        <row r="1081">
          <cell r="D1081" t="str">
            <v>CS030-</v>
          </cell>
          <cell r="E1081" t="str">
            <v>A</v>
          </cell>
          <cell r="F1081" t="str">
            <v>03</v>
          </cell>
          <cell r="G1081" t="str">
            <v>11000</v>
          </cell>
          <cell r="H1081" t="str">
            <v>03130-42133</v>
          </cell>
          <cell r="I1081" t="str">
            <v>SCREW-TAPPING</v>
          </cell>
          <cell r="K1081">
            <v>4</v>
          </cell>
          <cell r="L1081">
            <v>4</v>
          </cell>
          <cell r="M1081" t="str">
            <v>4</v>
          </cell>
          <cell r="N1081" t="str">
            <v>4</v>
          </cell>
        </row>
        <row r="1082">
          <cell r="D1082" t="str">
            <v>CS030-</v>
          </cell>
          <cell r="E1082" t="str">
            <v>A</v>
          </cell>
          <cell r="F1082" t="str">
            <v>03</v>
          </cell>
          <cell r="G1082" t="str">
            <v>12000</v>
          </cell>
          <cell r="H1082" t="str">
            <v>09116-06017</v>
          </cell>
          <cell r="I1082" t="str">
            <v>BOLT-W/WASHER</v>
          </cell>
          <cell r="K1082">
            <v>2</v>
          </cell>
          <cell r="L1082">
            <v>2</v>
          </cell>
          <cell r="M1082" t="str">
            <v>2</v>
          </cell>
          <cell r="N1082" t="str">
            <v>2</v>
          </cell>
        </row>
        <row r="1083">
          <cell r="D1083" t="str">
            <v>CS030-</v>
          </cell>
          <cell r="E1083" t="str">
            <v>A</v>
          </cell>
          <cell r="F1083" t="str">
            <v>03</v>
          </cell>
          <cell r="G1083" t="str">
            <v>15000</v>
          </cell>
          <cell r="H1083" t="str">
            <v>09136-04013</v>
          </cell>
          <cell r="I1083" t="str">
            <v>SCREW-TAPPING</v>
          </cell>
          <cell r="K1083">
            <v>4</v>
          </cell>
          <cell r="L1083">
            <v>4</v>
          </cell>
          <cell r="M1083" t="str">
            <v>4</v>
          </cell>
          <cell r="N1083" t="str">
            <v>4</v>
          </cell>
        </row>
        <row r="1084">
          <cell r="D1084" t="str">
            <v>CS030-</v>
          </cell>
          <cell r="E1084" t="str">
            <v>A</v>
          </cell>
          <cell r="F1084" t="str">
            <v>03</v>
          </cell>
          <cell r="G1084" t="str">
            <v>16000</v>
          </cell>
          <cell r="H1084" t="str">
            <v>09148-04003</v>
          </cell>
          <cell r="I1084" t="str">
            <v>NUT-SPEED</v>
          </cell>
          <cell r="K1084">
            <v>4</v>
          </cell>
          <cell r="L1084">
            <v>4</v>
          </cell>
          <cell r="M1084" t="str">
            <v>4</v>
          </cell>
          <cell r="N1084" t="str">
            <v>4</v>
          </cell>
        </row>
        <row r="1085">
          <cell r="D1085" t="str">
            <v>CS030-</v>
          </cell>
          <cell r="E1085" t="str">
            <v>A</v>
          </cell>
          <cell r="F1085" t="str">
            <v>03</v>
          </cell>
          <cell r="G1085" t="str">
            <v>17000</v>
          </cell>
          <cell r="H1085" t="str">
            <v>09409-09302</v>
          </cell>
          <cell r="I1085" t="str">
            <v>CLIP</v>
          </cell>
          <cell r="K1085">
            <v>7</v>
          </cell>
          <cell r="L1085">
            <v>7</v>
          </cell>
          <cell r="M1085" t="str">
            <v>7</v>
          </cell>
          <cell r="N1085" t="str">
            <v>7</v>
          </cell>
        </row>
        <row r="1086">
          <cell r="D1086" t="str">
            <v>CS030-</v>
          </cell>
          <cell r="E1086" t="str">
            <v>A</v>
          </cell>
          <cell r="F1086" t="str">
            <v>03</v>
          </cell>
          <cell r="G1086" t="str">
            <v>20000</v>
          </cell>
          <cell r="H1086" t="str">
            <v>96316853</v>
          </cell>
          <cell r="I1086" t="str">
            <v>SPACER-HEADLAMP,LH</v>
          </cell>
          <cell r="K1086">
            <v>1</v>
          </cell>
          <cell r="L1086">
            <v>1</v>
          </cell>
          <cell r="M1086" t="str">
            <v>1</v>
          </cell>
          <cell r="N1086" t="str">
            <v>1</v>
          </cell>
        </row>
        <row r="1087">
          <cell r="D1087" t="str">
            <v>CS030-</v>
          </cell>
          <cell r="E1087" t="str">
            <v>A</v>
          </cell>
          <cell r="F1087" t="str">
            <v>03</v>
          </cell>
          <cell r="G1087" t="str">
            <v>21000</v>
          </cell>
          <cell r="H1087" t="str">
            <v>96316854</v>
          </cell>
          <cell r="I1087" t="str">
            <v>SPACER-HEADLAMP,RH</v>
          </cell>
          <cell r="K1087">
            <v>1</v>
          </cell>
          <cell r="L1087">
            <v>1</v>
          </cell>
          <cell r="M1087" t="str">
            <v>1</v>
          </cell>
          <cell r="N1087" t="str">
            <v>1</v>
          </cell>
        </row>
        <row r="1088">
          <cell r="D1088" t="str">
            <v>CS030-</v>
          </cell>
          <cell r="E1088" t="str">
            <v>A</v>
          </cell>
          <cell r="F1088" t="str">
            <v>03</v>
          </cell>
          <cell r="G1088" t="str">
            <v>22000</v>
          </cell>
          <cell r="H1088" t="str">
            <v>03241-15160-000</v>
          </cell>
          <cell r="I1088" t="str">
            <v>SCREW-TAPPING</v>
          </cell>
          <cell r="K1088">
            <v>2</v>
          </cell>
          <cell r="L1088">
            <v>2</v>
          </cell>
          <cell r="M1088" t="str">
            <v>2</v>
          </cell>
          <cell r="N1088" t="str">
            <v>2</v>
          </cell>
        </row>
        <row r="1089">
          <cell r="D1089" t="str">
            <v>CS030-</v>
          </cell>
          <cell r="E1089" t="str">
            <v>A</v>
          </cell>
          <cell r="F1089" t="str">
            <v>03</v>
          </cell>
          <cell r="G1089" t="str">
            <v>23000</v>
          </cell>
          <cell r="H1089" t="str">
            <v>09148-05016-000</v>
          </cell>
          <cell r="I1089" t="str">
            <v>NUT-SPEED</v>
          </cell>
          <cell r="K1089">
            <v>2</v>
          </cell>
          <cell r="L1089">
            <v>2</v>
          </cell>
          <cell r="M1089" t="str">
            <v>2</v>
          </cell>
          <cell r="N1089" t="str">
            <v>2</v>
          </cell>
        </row>
        <row r="1090">
          <cell r="D1090" t="str">
            <v>CS030-</v>
          </cell>
          <cell r="E1090" t="str">
            <v>A</v>
          </cell>
          <cell r="F1090" t="str">
            <v>03</v>
          </cell>
          <cell r="G1090" t="str">
            <v>24000</v>
          </cell>
          <cell r="H1090" t="str">
            <v>96316852</v>
          </cell>
          <cell r="I1090" t="str">
            <v>BRACKET-LICENSE PLATE</v>
          </cell>
          <cell r="K1090">
            <v>1</v>
          </cell>
          <cell r="L1090">
            <v>1</v>
          </cell>
          <cell r="M1090" t="str">
            <v>1</v>
          </cell>
          <cell r="N1090" t="str">
            <v>1</v>
          </cell>
        </row>
        <row r="1091">
          <cell r="D1091" t="str">
            <v>CS030-</v>
          </cell>
          <cell r="E1091" t="str">
            <v>A</v>
          </cell>
          <cell r="F1091" t="str">
            <v>03</v>
          </cell>
          <cell r="G1091" t="str">
            <v>24200</v>
          </cell>
          <cell r="H1091" t="str">
            <v>09148-06003</v>
          </cell>
          <cell r="I1091" t="str">
            <v>NUT-SPEED</v>
          </cell>
          <cell r="K1091">
            <v>2</v>
          </cell>
          <cell r="L1091">
            <v>2</v>
          </cell>
          <cell r="M1091" t="str">
            <v>2</v>
          </cell>
          <cell r="N1091" t="str">
            <v>2</v>
          </cell>
        </row>
        <row r="1092">
          <cell r="D1092" t="str">
            <v>CS030-</v>
          </cell>
          <cell r="E1092" t="str">
            <v>A</v>
          </cell>
          <cell r="F1092" t="str">
            <v>03</v>
          </cell>
          <cell r="G1092" t="str">
            <v>26000</v>
          </cell>
          <cell r="H1092" t="str">
            <v>09116-06025</v>
          </cell>
          <cell r="I1092" t="str">
            <v>BOLT-W/WASHER</v>
          </cell>
          <cell r="K1092">
            <v>2</v>
          </cell>
          <cell r="L1092">
            <v>2</v>
          </cell>
          <cell r="M1092" t="str">
            <v>2</v>
          </cell>
          <cell r="N1092" t="str">
            <v>2</v>
          </cell>
        </row>
        <row r="1093">
          <cell r="D1093" t="str">
            <v>CS030-</v>
          </cell>
          <cell r="E1093" t="str">
            <v>A</v>
          </cell>
          <cell r="F1093" t="str">
            <v>03</v>
          </cell>
          <cell r="G1093" t="str">
            <v>28000</v>
          </cell>
          <cell r="H1093" t="str">
            <v>09136-04013</v>
          </cell>
          <cell r="I1093" t="str">
            <v>SCREW-TAPPING</v>
          </cell>
          <cell r="K1093">
            <v>2</v>
          </cell>
          <cell r="L1093">
            <v>2</v>
          </cell>
          <cell r="M1093" t="str">
            <v>2</v>
          </cell>
          <cell r="N1093" t="str">
            <v>2</v>
          </cell>
        </row>
        <row r="1094">
          <cell r="B1094" t="str">
            <v>O</v>
          </cell>
          <cell r="D1094" t="str">
            <v>CS040-</v>
          </cell>
          <cell r="E1094" t="str">
            <v>A</v>
          </cell>
          <cell r="F1094" t="str">
            <v>05</v>
          </cell>
          <cell r="G1094" t="str">
            <v>02000</v>
          </cell>
          <cell r="H1094" t="str">
            <v>96317589</v>
          </cell>
          <cell r="I1094" t="str">
            <v>FASCIA-BUMPER,REAR</v>
          </cell>
          <cell r="K1094">
            <v>1</v>
          </cell>
          <cell r="L1094">
            <v>1</v>
          </cell>
          <cell r="M1094" t="str">
            <v>1</v>
          </cell>
          <cell r="N1094" t="str">
            <v>1</v>
          </cell>
          <cell r="Q1094" t="str">
            <v>1</v>
          </cell>
          <cell r="R1094" t="str">
            <v>1</v>
          </cell>
          <cell r="S1094" t="str">
            <v>1</v>
          </cell>
          <cell r="T1094" t="str">
            <v>1</v>
          </cell>
          <cell r="U1094" t="str">
            <v>1</v>
          </cell>
          <cell r="V1094" t="str">
            <v>1</v>
          </cell>
        </row>
        <row r="1095">
          <cell r="B1095" t="str">
            <v>N</v>
          </cell>
          <cell r="D1095" t="str">
            <v>CS040-</v>
          </cell>
          <cell r="E1095" t="str">
            <v>A</v>
          </cell>
          <cell r="F1095" t="str">
            <v>05</v>
          </cell>
          <cell r="G1095" t="str">
            <v>02000</v>
          </cell>
          <cell r="H1095" t="str">
            <v>96508041</v>
          </cell>
          <cell r="I1095" t="str">
            <v>FASCIA-BUMPER,REAR</v>
          </cell>
          <cell r="K1095">
            <v>1</v>
          </cell>
          <cell r="L1095">
            <v>1</v>
          </cell>
          <cell r="M1095" t="str">
            <v>1</v>
          </cell>
          <cell r="N1095" t="str">
            <v>1</v>
          </cell>
          <cell r="Q1095" t="str">
            <v>1</v>
          </cell>
          <cell r="R1095" t="str">
            <v>1</v>
          </cell>
          <cell r="S1095" t="str">
            <v>1</v>
          </cell>
          <cell r="T1095" t="str">
            <v>1</v>
          </cell>
          <cell r="U1095" t="str">
            <v>1</v>
          </cell>
          <cell r="V1095" t="str">
            <v>1</v>
          </cell>
        </row>
        <row r="1096">
          <cell r="D1096" t="str">
            <v>CS040-</v>
          </cell>
          <cell r="E1096" t="str">
            <v>A</v>
          </cell>
          <cell r="F1096" t="str">
            <v>05</v>
          </cell>
          <cell r="G1096" t="str">
            <v>02300</v>
          </cell>
          <cell r="H1096" t="str">
            <v>09148-06003</v>
          </cell>
          <cell r="I1096" t="str">
            <v>NUT-SPEED</v>
          </cell>
          <cell r="K1096">
            <v>1</v>
          </cell>
          <cell r="L1096">
            <v>1</v>
          </cell>
          <cell r="M1096" t="str">
            <v>1</v>
          </cell>
          <cell r="N1096" t="str">
            <v>1</v>
          </cell>
          <cell r="Q1096" t="str">
            <v>1</v>
          </cell>
          <cell r="R1096" t="str">
            <v>1</v>
          </cell>
          <cell r="S1096" t="str">
            <v>1</v>
          </cell>
          <cell r="T1096" t="str">
            <v>1</v>
          </cell>
          <cell r="U1096" t="str">
            <v>1</v>
          </cell>
          <cell r="V1096" t="str">
            <v>1</v>
          </cell>
        </row>
        <row r="1097">
          <cell r="D1097" t="str">
            <v>CS040-</v>
          </cell>
          <cell r="E1097" t="str">
            <v>A</v>
          </cell>
          <cell r="F1097" t="str">
            <v>05</v>
          </cell>
          <cell r="G1097" t="str">
            <v>02500</v>
          </cell>
          <cell r="H1097" t="str">
            <v>96320707</v>
          </cell>
          <cell r="I1097" t="str">
            <v>COVER-TOWING EYE</v>
          </cell>
          <cell r="K1097">
            <v>1</v>
          </cell>
          <cell r="L1097">
            <v>1</v>
          </cell>
          <cell r="M1097" t="str">
            <v>1</v>
          </cell>
          <cell r="N1097" t="str">
            <v>1</v>
          </cell>
          <cell r="Q1097" t="str">
            <v>1</v>
          </cell>
          <cell r="R1097" t="str">
            <v>1</v>
          </cell>
          <cell r="S1097" t="str">
            <v>1</v>
          </cell>
          <cell r="T1097" t="str">
            <v>1</v>
          </cell>
          <cell r="U1097" t="str">
            <v>1</v>
          </cell>
          <cell r="V1097" t="str">
            <v>1</v>
          </cell>
        </row>
        <row r="1098">
          <cell r="B1098" t="str">
            <v>O</v>
          </cell>
          <cell r="C1098" t="str">
            <v>O</v>
          </cell>
          <cell r="D1098" t="str">
            <v>CS040-</v>
          </cell>
          <cell r="E1098" t="str">
            <v>A</v>
          </cell>
          <cell r="F1098" t="str">
            <v>05</v>
          </cell>
          <cell r="G1098" t="str">
            <v>03000</v>
          </cell>
          <cell r="H1098" t="str">
            <v>96316848</v>
          </cell>
          <cell r="I1098" t="str">
            <v>REINF A-BUMPER REAR,LH</v>
          </cell>
          <cell r="K1098">
            <v>1</v>
          </cell>
          <cell r="L1098">
            <v>1</v>
          </cell>
          <cell r="M1098" t="str">
            <v>1</v>
          </cell>
          <cell r="N1098" t="str">
            <v>1</v>
          </cell>
          <cell r="Q1098" t="str">
            <v>1</v>
          </cell>
          <cell r="R1098" t="str">
            <v>1</v>
          </cell>
          <cell r="S1098" t="str">
            <v>1</v>
          </cell>
          <cell r="T1098" t="str">
            <v>1</v>
          </cell>
          <cell r="U1098" t="str">
            <v>1</v>
          </cell>
          <cell r="V1098" t="str">
            <v>1</v>
          </cell>
        </row>
        <row r="1099">
          <cell r="B1099" t="str">
            <v>N</v>
          </cell>
          <cell r="C1099" t="str">
            <v>X</v>
          </cell>
          <cell r="D1099" t="str">
            <v>CS040-</v>
          </cell>
          <cell r="E1099" t="str">
            <v>A</v>
          </cell>
          <cell r="F1099" t="str">
            <v>05</v>
          </cell>
          <cell r="G1099" t="str">
            <v>03000</v>
          </cell>
          <cell r="H1099" t="str">
            <v>96507707</v>
          </cell>
          <cell r="I1099" t="str">
            <v>REINF A-BUMPER REAR,LH</v>
          </cell>
          <cell r="K1099">
            <v>1</v>
          </cell>
          <cell r="L1099">
            <v>1</v>
          </cell>
          <cell r="M1099" t="str">
            <v>1</v>
          </cell>
          <cell r="N1099" t="str">
            <v>1</v>
          </cell>
          <cell r="Q1099" t="str">
            <v>1</v>
          </cell>
          <cell r="R1099" t="str">
            <v>1</v>
          </cell>
          <cell r="S1099" t="str">
            <v>1</v>
          </cell>
          <cell r="T1099" t="str">
            <v>1</v>
          </cell>
          <cell r="U1099" t="str">
            <v>1</v>
          </cell>
          <cell r="V1099" t="str">
            <v>1</v>
          </cell>
        </row>
        <row r="1100">
          <cell r="B1100" t="str">
            <v>O</v>
          </cell>
          <cell r="C1100" t="str">
            <v>O</v>
          </cell>
          <cell r="D1100" t="str">
            <v>CS040-</v>
          </cell>
          <cell r="E1100" t="str">
            <v>A</v>
          </cell>
          <cell r="F1100" t="str">
            <v>05</v>
          </cell>
          <cell r="G1100" t="str">
            <v>07000</v>
          </cell>
          <cell r="H1100" t="str">
            <v>96316849</v>
          </cell>
          <cell r="I1100" t="str">
            <v>REINF A-BUMPER REAR,RH</v>
          </cell>
          <cell r="K1100">
            <v>1</v>
          </cell>
          <cell r="L1100">
            <v>1</v>
          </cell>
          <cell r="M1100" t="str">
            <v>1</v>
          </cell>
          <cell r="N1100" t="str">
            <v>1</v>
          </cell>
          <cell r="Q1100" t="str">
            <v>1</v>
          </cell>
          <cell r="R1100" t="str">
            <v>1</v>
          </cell>
          <cell r="S1100" t="str">
            <v>1</v>
          </cell>
          <cell r="T1100" t="str">
            <v>1</v>
          </cell>
          <cell r="U1100" t="str">
            <v>1</v>
          </cell>
          <cell r="V1100" t="str">
            <v>1</v>
          </cell>
        </row>
        <row r="1101">
          <cell r="B1101" t="str">
            <v>N</v>
          </cell>
          <cell r="C1101" t="str">
            <v>X</v>
          </cell>
          <cell r="D1101" t="str">
            <v>CS040-</v>
          </cell>
          <cell r="E1101" t="str">
            <v>A</v>
          </cell>
          <cell r="F1101" t="str">
            <v>05</v>
          </cell>
          <cell r="G1101" t="str">
            <v>07000</v>
          </cell>
          <cell r="H1101" t="str">
            <v>96507708</v>
          </cell>
          <cell r="I1101" t="str">
            <v>REINF A-BUMPER REAR,RH</v>
          </cell>
          <cell r="K1101">
            <v>1</v>
          </cell>
          <cell r="L1101">
            <v>1</v>
          </cell>
          <cell r="M1101" t="str">
            <v>1</v>
          </cell>
          <cell r="N1101" t="str">
            <v>1</v>
          </cell>
          <cell r="Q1101" t="str">
            <v>1</v>
          </cell>
          <cell r="R1101" t="str">
            <v>1</v>
          </cell>
          <cell r="S1101" t="str">
            <v>1</v>
          </cell>
          <cell r="T1101" t="str">
            <v>1</v>
          </cell>
          <cell r="U1101" t="str">
            <v>1</v>
          </cell>
          <cell r="V1101" t="str">
            <v>1</v>
          </cell>
        </row>
        <row r="1102">
          <cell r="D1102" t="str">
            <v>CS040-</v>
          </cell>
          <cell r="E1102" t="str">
            <v>A</v>
          </cell>
          <cell r="F1102" t="str">
            <v>05</v>
          </cell>
          <cell r="G1102" t="str">
            <v>12000</v>
          </cell>
          <cell r="H1102" t="str">
            <v>03130-42133</v>
          </cell>
          <cell r="I1102" t="str">
            <v>SCREW-TAPPING</v>
          </cell>
          <cell r="K1102">
            <v>6</v>
          </cell>
          <cell r="L1102">
            <v>6</v>
          </cell>
          <cell r="M1102" t="str">
            <v>6</v>
          </cell>
          <cell r="N1102" t="str">
            <v>6</v>
          </cell>
          <cell r="Q1102" t="str">
            <v>6</v>
          </cell>
          <cell r="R1102" t="str">
            <v>6</v>
          </cell>
          <cell r="S1102" t="str">
            <v>6</v>
          </cell>
          <cell r="T1102" t="str">
            <v>6</v>
          </cell>
          <cell r="U1102" t="str">
            <v>6</v>
          </cell>
          <cell r="V1102" t="str">
            <v>6</v>
          </cell>
        </row>
        <row r="1103">
          <cell r="D1103" t="str">
            <v>CS040-</v>
          </cell>
          <cell r="E1103" t="str">
            <v>A</v>
          </cell>
          <cell r="F1103" t="str">
            <v>05</v>
          </cell>
          <cell r="G1103" t="str">
            <v>14000</v>
          </cell>
          <cell r="H1103" t="str">
            <v>08361-25060-000</v>
          </cell>
          <cell r="I1103" t="str">
            <v>NUT-HEXAGON,W/WASHER</v>
          </cell>
          <cell r="K1103">
            <v>2</v>
          </cell>
          <cell r="L1103">
            <v>2</v>
          </cell>
          <cell r="M1103" t="str">
            <v>2</v>
          </cell>
          <cell r="N1103" t="str">
            <v>2</v>
          </cell>
          <cell r="Q1103" t="str">
            <v>2</v>
          </cell>
          <cell r="R1103" t="str">
            <v>2</v>
          </cell>
          <cell r="S1103" t="str">
            <v>2</v>
          </cell>
          <cell r="T1103" t="str">
            <v>2</v>
          </cell>
          <cell r="U1103" t="str">
            <v>2</v>
          </cell>
          <cell r="V1103" t="str">
            <v>2</v>
          </cell>
        </row>
        <row r="1104">
          <cell r="B1104" t="str">
            <v>O</v>
          </cell>
          <cell r="C1104" t="str">
            <v>X</v>
          </cell>
          <cell r="D1104" t="str">
            <v>CS040-</v>
          </cell>
          <cell r="E1104" t="str">
            <v>A</v>
          </cell>
          <cell r="F1104" t="str">
            <v>05</v>
          </cell>
          <cell r="G1104" t="str">
            <v>15000</v>
          </cell>
          <cell r="H1104" t="str">
            <v>09148-03007</v>
          </cell>
          <cell r="I1104" t="str">
            <v>NUT-SPEED</v>
          </cell>
          <cell r="K1104">
            <v>2</v>
          </cell>
          <cell r="L1104">
            <v>2</v>
          </cell>
          <cell r="M1104" t="str">
            <v>2</v>
          </cell>
          <cell r="N1104" t="str">
            <v>2</v>
          </cell>
          <cell r="Q1104" t="str">
            <v>2</v>
          </cell>
          <cell r="R1104" t="str">
            <v>2</v>
          </cell>
          <cell r="S1104" t="str">
            <v>2</v>
          </cell>
          <cell r="T1104" t="str">
            <v>2</v>
          </cell>
          <cell r="U1104" t="str">
            <v>2</v>
          </cell>
          <cell r="V1104" t="str">
            <v>2</v>
          </cell>
        </row>
        <row r="1105">
          <cell r="B1105" t="str">
            <v>N</v>
          </cell>
          <cell r="C1105" t="str">
            <v>O</v>
          </cell>
          <cell r="D1105" t="str">
            <v>CS040-</v>
          </cell>
          <cell r="E1105" t="str">
            <v>A</v>
          </cell>
          <cell r="F1105" t="str">
            <v>05</v>
          </cell>
          <cell r="G1105" t="str">
            <v>15000</v>
          </cell>
          <cell r="H1105" t="str">
            <v>09148-03006</v>
          </cell>
          <cell r="I1105" t="str">
            <v>NUT-SPEED</v>
          </cell>
          <cell r="K1105">
            <v>2</v>
          </cell>
          <cell r="L1105">
            <v>2</v>
          </cell>
          <cell r="M1105" t="str">
            <v>2</v>
          </cell>
          <cell r="N1105" t="str">
            <v>2</v>
          </cell>
          <cell r="Q1105" t="str">
            <v>2</v>
          </cell>
          <cell r="R1105" t="str">
            <v>2</v>
          </cell>
          <cell r="S1105" t="str">
            <v>2</v>
          </cell>
          <cell r="T1105" t="str">
            <v>2</v>
          </cell>
          <cell r="U1105" t="str">
            <v>2</v>
          </cell>
          <cell r="V1105" t="str">
            <v>2</v>
          </cell>
        </row>
        <row r="1106">
          <cell r="D1106" t="str">
            <v>CS040-</v>
          </cell>
          <cell r="E1106" t="str">
            <v>A</v>
          </cell>
          <cell r="F1106" t="str">
            <v>05</v>
          </cell>
          <cell r="G1106" t="str">
            <v>16000</v>
          </cell>
          <cell r="H1106" t="str">
            <v>09136-04013</v>
          </cell>
          <cell r="I1106" t="str">
            <v>SCREW-TAPPING</v>
          </cell>
          <cell r="K1106">
            <v>4</v>
          </cell>
          <cell r="L1106">
            <v>4</v>
          </cell>
          <cell r="M1106" t="str">
            <v>4</v>
          </cell>
          <cell r="N1106" t="str">
            <v>4</v>
          </cell>
          <cell r="Q1106" t="str">
            <v>4</v>
          </cell>
          <cell r="R1106" t="str">
            <v>4</v>
          </cell>
          <cell r="S1106" t="str">
            <v>4</v>
          </cell>
          <cell r="T1106" t="str">
            <v>4</v>
          </cell>
          <cell r="U1106" t="str">
            <v>4</v>
          </cell>
          <cell r="V1106" t="str">
            <v>4</v>
          </cell>
        </row>
        <row r="1107">
          <cell r="D1107" t="str">
            <v>CS040-</v>
          </cell>
          <cell r="E1107" t="str">
            <v>A</v>
          </cell>
          <cell r="F1107" t="str">
            <v>05</v>
          </cell>
          <cell r="G1107" t="str">
            <v>17000</v>
          </cell>
          <cell r="H1107" t="str">
            <v>09148-04003</v>
          </cell>
          <cell r="I1107" t="str">
            <v>NUT-SPEED</v>
          </cell>
          <cell r="K1107">
            <v>4</v>
          </cell>
          <cell r="L1107">
            <v>4</v>
          </cell>
          <cell r="M1107" t="str">
            <v>4</v>
          </cell>
          <cell r="N1107" t="str">
            <v>4</v>
          </cell>
          <cell r="Q1107" t="str">
            <v>4</v>
          </cell>
          <cell r="R1107" t="str">
            <v>4</v>
          </cell>
          <cell r="S1107" t="str">
            <v>4</v>
          </cell>
          <cell r="T1107" t="str">
            <v>4</v>
          </cell>
          <cell r="U1107" t="str">
            <v>4</v>
          </cell>
          <cell r="V1107" t="str">
            <v>4</v>
          </cell>
        </row>
        <row r="1108">
          <cell r="D1108" t="str">
            <v>CS040-</v>
          </cell>
          <cell r="E1108" t="str">
            <v>A</v>
          </cell>
          <cell r="F1108" t="str">
            <v>05</v>
          </cell>
          <cell r="G1108" t="str">
            <v>18000</v>
          </cell>
          <cell r="H1108" t="str">
            <v>03160-42132</v>
          </cell>
          <cell r="I1108" t="str">
            <v>SCREW-TAPPING</v>
          </cell>
          <cell r="K1108">
            <v>2</v>
          </cell>
          <cell r="L1108">
            <v>2</v>
          </cell>
          <cell r="M1108" t="str">
            <v>2</v>
          </cell>
          <cell r="N1108" t="str">
            <v>2</v>
          </cell>
          <cell r="Q1108" t="str">
            <v>2</v>
          </cell>
          <cell r="R1108" t="str">
            <v>2</v>
          </cell>
          <cell r="S1108" t="str">
            <v>2</v>
          </cell>
          <cell r="T1108" t="str">
            <v>2</v>
          </cell>
          <cell r="U1108" t="str">
            <v>2</v>
          </cell>
          <cell r="V1108" t="str">
            <v>2</v>
          </cell>
        </row>
        <row r="1109">
          <cell r="D1109" t="str">
            <v>CS040-</v>
          </cell>
          <cell r="E1109" t="str">
            <v>A</v>
          </cell>
          <cell r="F1109" t="str">
            <v>05</v>
          </cell>
          <cell r="G1109" t="str">
            <v>18500</v>
          </cell>
          <cell r="H1109" t="str">
            <v>09116-06025</v>
          </cell>
          <cell r="I1109" t="str">
            <v>BOLT-W/WASHER</v>
          </cell>
          <cell r="K1109">
            <v>2</v>
          </cell>
          <cell r="L1109">
            <v>2</v>
          </cell>
          <cell r="M1109">
            <v>2</v>
          </cell>
          <cell r="N1109">
            <v>2</v>
          </cell>
          <cell r="Q1109">
            <v>2</v>
          </cell>
          <cell r="R1109">
            <v>2</v>
          </cell>
          <cell r="S1109">
            <v>2</v>
          </cell>
          <cell r="T1109">
            <v>2</v>
          </cell>
          <cell r="U1109">
            <v>2</v>
          </cell>
          <cell r="V1109">
            <v>2</v>
          </cell>
        </row>
        <row r="1110">
          <cell r="D1110" t="str">
            <v>CS040-</v>
          </cell>
          <cell r="E1110" t="str">
            <v>A</v>
          </cell>
          <cell r="F1110" t="str">
            <v>05</v>
          </cell>
          <cell r="G1110" t="str">
            <v>19000</v>
          </cell>
          <cell r="H1110" t="str">
            <v>96320619</v>
          </cell>
          <cell r="I1110" t="str">
            <v>BRACKET A-BUMPER REAR,LH</v>
          </cell>
          <cell r="K1110">
            <v>1</v>
          </cell>
          <cell r="L1110">
            <v>1</v>
          </cell>
          <cell r="M1110" t="str">
            <v>1</v>
          </cell>
          <cell r="N1110" t="str">
            <v>1</v>
          </cell>
          <cell r="Q1110" t="str">
            <v>1</v>
          </cell>
          <cell r="R1110" t="str">
            <v>1</v>
          </cell>
          <cell r="S1110" t="str">
            <v>1</v>
          </cell>
          <cell r="T1110" t="str">
            <v>1</v>
          </cell>
          <cell r="U1110" t="str">
            <v>1</v>
          </cell>
          <cell r="V1110" t="str">
            <v>1</v>
          </cell>
        </row>
        <row r="1111">
          <cell r="D1111" t="str">
            <v>CS040-</v>
          </cell>
          <cell r="E1111" t="str">
            <v>A</v>
          </cell>
          <cell r="F1111" t="str">
            <v>05</v>
          </cell>
          <cell r="G1111" t="str">
            <v>21000</v>
          </cell>
          <cell r="H1111" t="str">
            <v>09136-04013</v>
          </cell>
          <cell r="I1111" t="str">
            <v>SCREW-TAPPING</v>
          </cell>
          <cell r="K1111">
            <v>1</v>
          </cell>
          <cell r="L1111">
            <v>1</v>
          </cell>
          <cell r="M1111" t="str">
            <v>1</v>
          </cell>
          <cell r="N1111" t="str">
            <v>1</v>
          </cell>
          <cell r="Q1111" t="str">
            <v>1</v>
          </cell>
          <cell r="R1111" t="str">
            <v>1</v>
          </cell>
          <cell r="S1111" t="str">
            <v>1</v>
          </cell>
          <cell r="T1111" t="str">
            <v>1</v>
          </cell>
          <cell r="U1111" t="str">
            <v>1</v>
          </cell>
          <cell r="V1111" t="str">
            <v>1</v>
          </cell>
        </row>
        <row r="1112">
          <cell r="D1112" t="str">
            <v>CS040-</v>
          </cell>
          <cell r="E1112" t="str">
            <v>A</v>
          </cell>
          <cell r="F1112" t="str">
            <v>05</v>
          </cell>
          <cell r="G1112" t="str">
            <v>24000</v>
          </cell>
          <cell r="H1112" t="str">
            <v>96320620</v>
          </cell>
          <cell r="I1112" t="str">
            <v>BRACKET A-BUMPER REAR,RH</v>
          </cell>
          <cell r="K1112">
            <v>1</v>
          </cell>
          <cell r="L1112">
            <v>1</v>
          </cell>
          <cell r="M1112" t="str">
            <v>1</v>
          </cell>
          <cell r="N1112" t="str">
            <v>1</v>
          </cell>
          <cell r="Q1112" t="str">
            <v>1</v>
          </cell>
          <cell r="R1112" t="str">
            <v>1</v>
          </cell>
          <cell r="S1112" t="str">
            <v>1</v>
          </cell>
          <cell r="T1112" t="str">
            <v>1</v>
          </cell>
          <cell r="U1112" t="str">
            <v>1</v>
          </cell>
          <cell r="V1112" t="str">
            <v>1</v>
          </cell>
        </row>
        <row r="1113">
          <cell r="D1113" t="str">
            <v>CS040-</v>
          </cell>
          <cell r="E1113" t="str">
            <v>A</v>
          </cell>
          <cell r="F1113" t="str">
            <v>05</v>
          </cell>
          <cell r="G1113" t="str">
            <v>26000</v>
          </cell>
          <cell r="H1113" t="str">
            <v>09136-04013</v>
          </cell>
          <cell r="I1113" t="str">
            <v>SCREW-TAPPING</v>
          </cell>
          <cell r="K1113">
            <v>1</v>
          </cell>
          <cell r="L1113">
            <v>1</v>
          </cell>
          <cell r="M1113" t="str">
            <v>1</v>
          </cell>
          <cell r="N1113" t="str">
            <v>1</v>
          </cell>
          <cell r="Q1113" t="str">
            <v>1</v>
          </cell>
          <cell r="R1113" t="str">
            <v>1</v>
          </cell>
          <cell r="S1113" t="str">
            <v>1</v>
          </cell>
          <cell r="T1113" t="str">
            <v>1</v>
          </cell>
          <cell r="U1113" t="str">
            <v>1</v>
          </cell>
          <cell r="V1113" t="str">
            <v>1</v>
          </cell>
        </row>
        <row r="1114">
          <cell r="B1114" t="str">
            <v>O</v>
          </cell>
          <cell r="C1114" t="str">
            <v>X</v>
          </cell>
          <cell r="D1114" t="str">
            <v>CS040-</v>
          </cell>
          <cell r="E1114" t="str">
            <v>A</v>
          </cell>
          <cell r="F1114" t="str">
            <v>05</v>
          </cell>
          <cell r="G1114" t="str">
            <v>28000</v>
          </cell>
          <cell r="H1114" t="str">
            <v>09116-06025</v>
          </cell>
          <cell r="I1114" t="str">
            <v>BOLT-W/WASHER</v>
          </cell>
          <cell r="K1114">
            <v>4</v>
          </cell>
          <cell r="L1114">
            <v>4</v>
          </cell>
          <cell r="M1114">
            <v>4</v>
          </cell>
          <cell r="N1114">
            <v>4</v>
          </cell>
          <cell r="Q1114">
            <v>4</v>
          </cell>
          <cell r="R1114">
            <v>4</v>
          </cell>
          <cell r="S1114">
            <v>4</v>
          </cell>
          <cell r="T1114">
            <v>4</v>
          </cell>
          <cell r="U1114">
            <v>4</v>
          </cell>
          <cell r="V1114">
            <v>4</v>
          </cell>
        </row>
        <row r="1115">
          <cell r="B1115" t="str">
            <v>N</v>
          </cell>
          <cell r="C1115" t="str">
            <v>O</v>
          </cell>
          <cell r="D1115" t="str">
            <v>CS040-</v>
          </cell>
          <cell r="E1115" t="str">
            <v>A</v>
          </cell>
          <cell r="F1115" t="str">
            <v>05</v>
          </cell>
          <cell r="G1115" t="str">
            <v>28000</v>
          </cell>
          <cell r="H1115" t="str">
            <v>01114-06162</v>
          </cell>
          <cell r="I1115" t="str">
            <v>BOLT-W/WASHER</v>
          </cell>
          <cell r="K1115">
            <v>4</v>
          </cell>
          <cell r="L1115">
            <v>4</v>
          </cell>
          <cell r="M1115">
            <v>4</v>
          </cell>
          <cell r="N1115">
            <v>4</v>
          </cell>
          <cell r="Q1115">
            <v>4</v>
          </cell>
          <cell r="R1115">
            <v>4</v>
          </cell>
          <cell r="S1115">
            <v>4</v>
          </cell>
          <cell r="T1115">
            <v>4</v>
          </cell>
          <cell r="U1115">
            <v>4</v>
          </cell>
          <cell r="V1115">
            <v>4</v>
          </cell>
        </row>
        <row r="1116">
          <cell r="D1116" t="str">
            <v>CS060-</v>
          </cell>
          <cell r="E1116" t="str">
            <v>A</v>
          </cell>
          <cell r="F1116" t="str">
            <v>01</v>
          </cell>
          <cell r="G1116" t="str">
            <v>01000</v>
          </cell>
          <cell r="H1116" t="str">
            <v>96314753</v>
          </cell>
          <cell r="I1116" t="str">
            <v>GUARD A-MUD,FRONT,LH</v>
          </cell>
          <cell r="K1116">
            <v>1</v>
          </cell>
          <cell r="L1116">
            <v>1</v>
          </cell>
          <cell r="M1116" t="str">
            <v>1</v>
          </cell>
          <cell r="N1116" t="str">
            <v>1</v>
          </cell>
          <cell r="Q1116" t="str">
            <v>1</v>
          </cell>
          <cell r="R1116" t="str">
            <v>1</v>
          </cell>
        </row>
        <row r="1117">
          <cell r="D1117" t="str">
            <v>CS060-</v>
          </cell>
          <cell r="E1117" t="str">
            <v>A</v>
          </cell>
          <cell r="F1117" t="str">
            <v>01</v>
          </cell>
          <cell r="G1117" t="str">
            <v>02000</v>
          </cell>
          <cell r="H1117" t="str">
            <v>96314754</v>
          </cell>
          <cell r="I1117" t="str">
            <v>GUARD A-MUD,FRONT,RH</v>
          </cell>
          <cell r="K1117">
            <v>1</v>
          </cell>
          <cell r="L1117">
            <v>1</v>
          </cell>
          <cell r="M1117" t="str">
            <v>1</v>
          </cell>
          <cell r="N1117" t="str">
            <v>1</v>
          </cell>
          <cell r="Q1117" t="str">
            <v>1</v>
          </cell>
          <cell r="R1117" t="str">
            <v>1</v>
          </cell>
        </row>
        <row r="1118">
          <cell r="D1118" t="str">
            <v>CS060-</v>
          </cell>
          <cell r="E1118" t="str">
            <v>A</v>
          </cell>
          <cell r="F1118" t="str">
            <v>01</v>
          </cell>
          <cell r="G1118" t="str">
            <v>03000</v>
          </cell>
          <cell r="H1118" t="str">
            <v>09148-04003</v>
          </cell>
          <cell r="I1118" t="str">
            <v>NUT-SPEED</v>
          </cell>
          <cell r="K1118">
            <v>2</v>
          </cell>
          <cell r="L1118">
            <v>2</v>
          </cell>
          <cell r="M1118" t="str">
            <v>2</v>
          </cell>
          <cell r="N1118" t="str">
            <v>2</v>
          </cell>
          <cell r="Q1118" t="str">
            <v>2</v>
          </cell>
          <cell r="R1118" t="str">
            <v>2</v>
          </cell>
        </row>
        <row r="1119">
          <cell r="D1119" t="str">
            <v>CS060-</v>
          </cell>
          <cell r="E1119" t="str">
            <v>A</v>
          </cell>
          <cell r="F1119" t="str">
            <v>01</v>
          </cell>
          <cell r="G1119" t="str">
            <v>04000</v>
          </cell>
          <cell r="H1119" t="str">
            <v>09136-04013</v>
          </cell>
          <cell r="I1119" t="str">
            <v>SCREW-TAPPING</v>
          </cell>
          <cell r="K1119">
            <v>2</v>
          </cell>
          <cell r="L1119">
            <v>2</v>
          </cell>
          <cell r="M1119" t="str">
            <v>2</v>
          </cell>
          <cell r="N1119" t="str">
            <v>2</v>
          </cell>
          <cell r="Q1119" t="str">
            <v>2</v>
          </cell>
          <cell r="R1119" t="str">
            <v>2</v>
          </cell>
        </row>
        <row r="1120">
          <cell r="D1120" t="str">
            <v>CS060-</v>
          </cell>
          <cell r="E1120" t="str">
            <v>A</v>
          </cell>
          <cell r="F1120" t="str">
            <v>01</v>
          </cell>
          <cell r="G1120" t="str">
            <v>05000</v>
          </cell>
          <cell r="H1120" t="str">
            <v>96314746</v>
          </cell>
          <cell r="I1120" t="str">
            <v>GUARD A-MUD,REAR,LH</v>
          </cell>
          <cell r="K1120">
            <v>1</v>
          </cell>
          <cell r="L1120">
            <v>1</v>
          </cell>
          <cell r="M1120" t="str">
            <v>1</v>
          </cell>
          <cell r="N1120" t="str">
            <v>1</v>
          </cell>
          <cell r="Q1120" t="str">
            <v>1</v>
          </cell>
          <cell r="R1120" t="str">
            <v>1</v>
          </cell>
        </row>
        <row r="1121">
          <cell r="D1121" t="str">
            <v>CS060-</v>
          </cell>
          <cell r="E1121" t="str">
            <v>A</v>
          </cell>
          <cell r="F1121" t="str">
            <v>01</v>
          </cell>
          <cell r="G1121" t="str">
            <v>06000</v>
          </cell>
          <cell r="H1121" t="str">
            <v>96314747</v>
          </cell>
          <cell r="I1121" t="str">
            <v>GUARD A-MUD,REAR,RH</v>
          </cell>
          <cell r="K1121">
            <v>1</v>
          </cell>
          <cell r="L1121">
            <v>1</v>
          </cell>
          <cell r="M1121" t="str">
            <v>1</v>
          </cell>
          <cell r="N1121" t="str">
            <v>1</v>
          </cell>
          <cell r="Q1121" t="str">
            <v>1</v>
          </cell>
          <cell r="R1121" t="str">
            <v>1</v>
          </cell>
        </row>
        <row r="1122">
          <cell r="D1122" t="str">
            <v>CS060-</v>
          </cell>
          <cell r="E1122" t="str">
            <v>A</v>
          </cell>
          <cell r="F1122" t="str">
            <v>01</v>
          </cell>
          <cell r="G1122" t="str">
            <v>07000</v>
          </cell>
          <cell r="H1122" t="str">
            <v>09148-04010</v>
          </cell>
          <cell r="I1122" t="str">
            <v>NUT-SPEED</v>
          </cell>
          <cell r="K1122">
            <v>6</v>
          </cell>
          <cell r="L1122">
            <v>6</v>
          </cell>
          <cell r="M1122" t="str">
            <v>6</v>
          </cell>
          <cell r="N1122" t="str">
            <v>6</v>
          </cell>
          <cell r="Q1122" t="str">
            <v>6</v>
          </cell>
          <cell r="R1122" t="str">
            <v>6</v>
          </cell>
        </row>
        <row r="1123">
          <cell r="D1123" t="str">
            <v>CS060-</v>
          </cell>
          <cell r="E1123" t="str">
            <v>A</v>
          </cell>
          <cell r="F1123" t="str">
            <v>01</v>
          </cell>
          <cell r="G1123" t="str">
            <v>08000</v>
          </cell>
          <cell r="H1123" t="str">
            <v>09136-04013</v>
          </cell>
          <cell r="I1123" t="str">
            <v>SCREW-TAPPING</v>
          </cell>
          <cell r="K1123">
            <v>6</v>
          </cell>
          <cell r="L1123">
            <v>6</v>
          </cell>
          <cell r="M1123" t="str">
            <v>6</v>
          </cell>
          <cell r="N1123" t="str">
            <v>6</v>
          </cell>
          <cell r="Q1123" t="str">
            <v>6</v>
          </cell>
          <cell r="R1123" t="str">
            <v>6</v>
          </cell>
        </row>
        <row r="1124">
          <cell r="B1124" t="str">
            <v>O</v>
          </cell>
          <cell r="C1124" t="str">
            <v>O</v>
          </cell>
          <cell r="D1124" t="str">
            <v>CS070-</v>
          </cell>
          <cell r="E1124" t="str">
            <v>A</v>
          </cell>
          <cell r="F1124" t="str">
            <v>01</v>
          </cell>
          <cell r="G1124" t="str">
            <v>06000</v>
          </cell>
          <cell r="H1124" t="str">
            <v>96314436</v>
          </cell>
          <cell r="I1124" t="str">
            <v>LINER-FENDER,FRONT,LH</v>
          </cell>
          <cell r="K1124">
            <v>1</v>
          </cell>
          <cell r="L1124">
            <v>1</v>
          </cell>
          <cell r="M1124" t="str">
            <v>1</v>
          </cell>
          <cell r="N1124" t="str">
            <v>1</v>
          </cell>
          <cell r="Q1124" t="str">
            <v>1</v>
          </cell>
          <cell r="R1124" t="str">
            <v>1</v>
          </cell>
        </row>
        <row r="1125">
          <cell r="B1125" t="str">
            <v>N</v>
          </cell>
          <cell r="C1125" t="str">
            <v>X</v>
          </cell>
          <cell r="D1125" t="str">
            <v>CS070-</v>
          </cell>
          <cell r="E1125" t="str">
            <v>A</v>
          </cell>
          <cell r="F1125" t="str">
            <v>01</v>
          </cell>
          <cell r="G1125" t="str">
            <v>06000</v>
          </cell>
          <cell r="H1125" t="str">
            <v>96507943</v>
          </cell>
          <cell r="I1125" t="str">
            <v>LINER-FENDER,FRONT,LH</v>
          </cell>
          <cell r="K1125">
            <v>1</v>
          </cell>
          <cell r="L1125">
            <v>1</v>
          </cell>
          <cell r="M1125" t="str">
            <v>1</v>
          </cell>
          <cell r="N1125" t="str">
            <v>1</v>
          </cell>
          <cell r="Q1125" t="str">
            <v>1</v>
          </cell>
          <cell r="R1125" t="str">
            <v>1</v>
          </cell>
        </row>
        <row r="1126">
          <cell r="B1126" t="str">
            <v>O</v>
          </cell>
          <cell r="C1126" t="str">
            <v>O</v>
          </cell>
          <cell r="D1126" t="str">
            <v>CS070-</v>
          </cell>
          <cell r="E1126" t="str">
            <v>A</v>
          </cell>
          <cell r="F1126" t="str">
            <v>01</v>
          </cell>
          <cell r="G1126" t="str">
            <v>07000</v>
          </cell>
          <cell r="H1126" t="str">
            <v>96314437</v>
          </cell>
          <cell r="I1126" t="str">
            <v>LINER-FENDER,FRONT,RH</v>
          </cell>
          <cell r="K1126">
            <v>1</v>
          </cell>
          <cell r="L1126">
            <v>1</v>
          </cell>
          <cell r="M1126" t="str">
            <v>1</v>
          </cell>
          <cell r="N1126" t="str">
            <v>1</v>
          </cell>
          <cell r="Q1126" t="str">
            <v>1</v>
          </cell>
          <cell r="R1126" t="str">
            <v>1</v>
          </cell>
        </row>
        <row r="1127">
          <cell r="B1127" t="str">
            <v>N</v>
          </cell>
          <cell r="C1127" t="str">
            <v>X</v>
          </cell>
          <cell r="D1127" t="str">
            <v>CS070-</v>
          </cell>
          <cell r="E1127" t="str">
            <v>A</v>
          </cell>
          <cell r="F1127" t="str">
            <v>01</v>
          </cell>
          <cell r="G1127" t="str">
            <v>07000</v>
          </cell>
          <cell r="H1127" t="str">
            <v>96507944</v>
          </cell>
          <cell r="I1127" t="str">
            <v>LINER-FENDER,FRONT,RH</v>
          </cell>
          <cell r="K1127">
            <v>1</v>
          </cell>
          <cell r="L1127">
            <v>1</v>
          </cell>
          <cell r="M1127" t="str">
            <v>1</v>
          </cell>
          <cell r="N1127" t="str">
            <v>1</v>
          </cell>
          <cell r="Q1127" t="str">
            <v>1</v>
          </cell>
          <cell r="R1127" t="str">
            <v>1</v>
          </cell>
        </row>
        <row r="1128">
          <cell r="D1128" t="str">
            <v>CS070-</v>
          </cell>
          <cell r="E1128" t="str">
            <v>A</v>
          </cell>
          <cell r="F1128" t="str">
            <v>01</v>
          </cell>
          <cell r="G1128" t="str">
            <v>08000</v>
          </cell>
          <cell r="H1128" t="str">
            <v>09148-04003</v>
          </cell>
          <cell r="I1128" t="str">
            <v>NUT-SPEED</v>
          </cell>
          <cell r="K1128">
            <v>12</v>
          </cell>
          <cell r="L1128">
            <v>12</v>
          </cell>
          <cell r="M1128" t="str">
            <v>12</v>
          </cell>
          <cell r="N1128" t="str">
            <v>12</v>
          </cell>
          <cell r="Q1128" t="str">
            <v>12</v>
          </cell>
          <cell r="R1128" t="str">
            <v>12</v>
          </cell>
        </row>
        <row r="1129">
          <cell r="D1129" t="str">
            <v>CS070-</v>
          </cell>
          <cell r="E1129" t="str">
            <v>A</v>
          </cell>
          <cell r="F1129" t="str">
            <v>01</v>
          </cell>
          <cell r="G1129" t="str">
            <v>09000</v>
          </cell>
          <cell r="H1129" t="str">
            <v>09136-04013</v>
          </cell>
          <cell r="I1129" t="str">
            <v>SCREW-TAPPING</v>
          </cell>
          <cell r="K1129">
            <v>14</v>
          </cell>
          <cell r="L1129">
            <v>14</v>
          </cell>
          <cell r="M1129" t="str">
            <v>14</v>
          </cell>
          <cell r="N1129" t="str">
            <v>14</v>
          </cell>
          <cell r="Q1129" t="str">
            <v>14</v>
          </cell>
          <cell r="R1129" t="str">
            <v>14</v>
          </cell>
        </row>
        <row r="1130">
          <cell r="D1130" t="str">
            <v>CS070-</v>
          </cell>
          <cell r="E1130" t="str">
            <v>A</v>
          </cell>
          <cell r="F1130" t="str">
            <v>01</v>
          </cell>
          <cell r="G1130" t="str">
            <v>09100</v>
          </cell>
          <cell r="H1130" t="str">
            <v>09136-04015</v>
          </cell>
          <cell r="I1130" t="str">
            <v>SCREW-TAPPING</v>
          </cell>
          <cell r="K1130">
            <v>2</v>
          </cell>
          <cell r="L1130">
            <v>2</v>
          </cell>
          <cell r="M1130" t="str">
            <v>2</v>
          </cell>
          <cell r="N1130" t="str">
            <v>2</v>
          </cell>
          <cell r="Q1130" t="str">
            <v>2</v>
          </cell>
          <cell r="R1130" t="str">
            <v>2</v>
          </cell>
        </row>
        <row r="1131">
          <cell r="D1131" t="str">
            <v>CS070-</v>
          </cell>
          <cell r="E1131" t="str">
            <v>A</v>
          </cell>
          <cell r="F1131" t="str">
            <v>01</v>
          </cell>
          <cell r="G1131" t="str">
            <v>10000</v>
          </cell>
          <cell r="H1131" t="str">
            <v>09409-07308-000</v>
          </cell>
          <cell r="I1131" t="str">
            <v>CLIP</v>
          </cell>
          <cell r="K1131">
            <v>2</v>
          </cell>
          <cell r="L1131">
            <v>2</v>
          </cell>
          <cell r="M1131" t="str">
            <v>2</v>
          </cell>
          <cell r="N1131" t="str">
            <v>2</v>
          </cell>
          <cell r="Q1131" t="str">
            <v>2</v>
          </cell>
          <cell r="R1131" t="str">
            <v>2</v>
          </cell>
        </row>
        <row r="1132">
          <cell r="D1132" t="str">
            <v>CS070-</v>
          </cell>
          <cell r="E1132" t="str">
            <v>A</v>
          </cell>
          <cell r="F1132" t="str">
            <v>01</v>
          </cell>
          <cell r="G1132" t="str">
            <v>11000</v>
          </cell>
          <cell r="H1132" t="str">
            <v>09403-07311-000</v>
          </cell>
          <cell r="I1132" t="str">
            <v>HOLDER,FRONT HOOD STAY</v>
          </cell>
          <cell r="K1132">
            <v>1</v>
          </cell>
          <cell r="L1132">
            <v>1</v>
          </cell>
          <cell r="M1132" t="str">
            <v>1</v>
          </cell>
          <cell r="N1132" t="str">
            <v>1</v>
          </cell>
          <cell r="Q1132" t="str">
            <v>1</v>
          </cell>
          <cell r="R1132" t="str">
            <v>1</v>
          </cell>
        </row>
        <row r="1133">
          <cell r="D1133" t="str">
            <v>CS070-</v>
          </cell>
          <cell r="E1133" t="str">
            <v>A</v>
          </cell>
          <cell r="F1133" t="str">
            <v>01</v>
          </cell>
          <cell r="G1133" t="str">
            <v>12000</v>
          </cell>
          <cell r="H1133" t="str">
            <v>96314529</v>
          </cell>
          <cell r="I1133" t="str">
            <v>WEATHERSTRIP-HOOD</v>
          </cell>
          <cell r="K1133">
            <v>1</v>
          </cell>
          <cell r="L1133">
            <v>1</v>
          </cell>
          <cell r="M1133" t="str">
            <v>1</v>
          </cell>
          <cell r="N1133" t="str">
            <v>1</v>
          </cell>
          <cell r="Q1133" t="str">
            <v>1</v>
          </cell>
          <cell r="R1133" t="str">
            <v>1</v>
          </cell>
        </row>
        <row r="1134">
          <cell r="D1134" t="str">
            <v>CS070-</v>
          </cell>
          <cell r="E1134" t="str">
            <v>P</v>
          </cell>
          <cell r="F1134" t="str">
            <v>01</v>
          </cell>
          <cell r="G1134" t="str">
            <v>14000</v>
          </cell>
          <cell r="H1134" t="str">
            <v>72372A82000-000</v>
          </cell>
          <cell r="I1134" t="str">
            <v>CUSHION,FRT HOOD</v>
          </cell>
          <cell r="K1134">
            <v>2</v>
          </cell>
          <cell r="L1134">
            <v>2</v>
          </cell>
          <cell r="M1134" t="str">
            <v>2</v>
          </cell>
          <cell r="N1134" t="str">
            <v>2</v>
          </cell>
          <cell r="Q1134" t="str">
            <v>2</v>
          </cell>
          <cell r="R1134" t="str">
            <v>2</v>
          </cell>
        </row>
        <row r="1135">
          <cell r="D1135" t="str">
            <v>CS070-</v>
          </cell>
          <cell r="E1135" t="str">
            <v>A</v>
          </cell>
          <cell r="F1135" t="str">
            <v>01</v>
          </cell>
          <cell r="G1135" t="str">
            <v>15000</v>
          </cell>
          <cell r="H1135" t="str">
            <v>09321-10023-000</v>
          </cell>
          <cell r="I1135" t="str">
            <v>CUSHION</v>
          </cell>
          <cell r="K1135">
            <v>2</v>
          </cell>
          <cell r="L1135">
            <v>2</v>
          </cell>
          <cell r="M1135" t="str">
            <v>2</v>
          </cell>
          <cell r="N1135" t="str">
            <v>2</v>
          </cell>
          <cell r="Q1135" t="str">
            <v>2</v>
          </cell>
          <cell r="R1135" t="str">
            <v>2</v>
          </cell>
        </row>
        <row r="1136">
          <cell r="D1136" t="str">
            <v>CS070-</v>
          </cell>
          <cell r="E1136" t="str">
            <v>A</v>
          </cell>
          <cell r="F1136" t="str">
            <v>01</v>
          </cell>
          <cell r="G1136" t="str">
            <v>16000</v>
          </cell>
          <cell r="H1136" t="str">
            <v>96314528</v>
          </cell>
          <cell r="I1136" t="str">
            <v>STAY-FRONT HOOD</v>
          </cell>
          <cell r="K1136">
            <v>1</v>
          </cell>
          <cell r="L1136">
            <v>1</v>
          </cell>
          <cell r="M1136" t="str">
            <v>1</v>
          </cell>
          <cell r="N1136" t="str">
            <v>1</v>
          </cell>
          <cell r="Q1136" t="str">
            <v>1</v>
          </cell>
          <cell r="R1136" t="str">
            <v>1</v>
          </cell>
        </row>
        <row r="1137">
          <cell r="D1137" t="str">
            <v>CS070-</v>
          </cell>
          <cell r="E1137" t="str">
            <v>A</v>
          </cell>
          <cell r="F1137" t="str">
            <v>01</v>
          </cell>
          <cell r="G1137" t="str">
            <v>19000</v>
          </cell>
          <cell r="H1137" t="str">
            <v>96259076</v>
          </cell>
          <cell r="I1137" t="str">
            <v>SUPPORT-STAY FRONT,HOOD</v>
          </cell>
          <cell r="K1137">
            <v>1</v>
          </cell>
          <cell r="L1137">
            <v>1</v>
          </cell>
          <cell r="M1137" t="str">
            <v>1</v>
          </cell>
          <cell r="N1137" t="str">
            <v>1</v>
          </cell>
          <cell r="Q1137" t="str">
            <v>1</v>
          </cell>
          <cell r="R1137" t="str">
            <v>1</v>
          </cell>
        </row>
        <row r="1138">
          <cell r="D1138" t="str">
            <v>CS070-</v>
          </cell>
          <cell r="E1138" t="str">
            <v>A</v>
          </cell>
          <cell r="F1138" t="str">
            <v>01</v>
          </cell>
          <cell r="G1138" t="str">
            <v>20000</v>
          </cell>
          <cell r="H1138" t="str">
            <v>96323228</v>
          </cell>
          <cell r="I1138" t="str">
            <v>DAM-HOOD</v>
          </cell>
          <cell r="K1138">
            <v>1</v>
          </cell>
          <cell r="L1138">
            <v>1</v>
          </cell>
          <cell r="M1138" t="str">
            <v>1</v>
          </cell>
          <cell r="N1138" t="str">
            <v>1</v>
          </cell>
          <cell r="Q1138" t="str">
            <v>1</v>
          </cell>
          <cell r="R1138" t="str">
            <v>1</v>
          </cell>
        </row>
        <row r="1139">
          <cell r="D1139" t="str">
            <v>CS070-</v>
          </cell>
          <cell r="E1139" t="str">
            <v>A</v>
          </cell>
          <cell r="F1139" t="str">
            <v>01</v>
          </cell>
          <cell r="G1139" t="str">
            <v>21000</v>
          </cell>
          <cell r="H1139" t="str">
            <v>96323289</v>
          </cell>
          <cell r="I1139" t="str">
            <v>DAM-HOOD</v>
          </cell>
          <cell r="K1139">
            <v>1</v>
          </cell>
          <cell r="L1139">
            <v>1</v>
          </cell>
          <cell r="M1139" t="str">
            <v>1</v>
          </cell>
          <cell r="N1139" t="str">
            <v>1</v>
          </cell>
          <cell r="Q1139" t="str">
            <v>1</v>
          </cell>
          <cell r="R1139" t="str">
            <v>1</v>
          </cell>
        </row>
        <row r="1140">
          <cell r="B1140" t="str">
            <v>O</v>
          </cell>
          <cell r="C1140" t="str">
            <v>O</v>
          </cell>
          <cell r="D1140" t="str">
            <v>CS070-</v>
          </cell>
          <cell r="E1140" t="str">
            <v>A</v>
          </cell>
          <cell r="F1140" t="str">
            <v>03</v>
          </cell>
          <cell r="G1140" t="str">
            <v>06000</v>
          </cell>
          <cell r="H1140" t="str">
            <v>96314436</v>
          </cell>
          <cell r="I1140" t="str">
            <v>LINER-FENDER,FRONT,LH</v>
          </cell>
          <cell r="S1140" t="str">
            <v>1</v>
          </cell>
          <cell r="T1140" t="str">
            <v>1</v>
          </cell>
          <cell r="U1140" t="str">
            <v>1</v>
          </cell>
          <cell r="V1140" t="str">
            <v>1</v>
          </cell>
        </row>
        <row r="1141">
          <cell r="B1141" t="str">
            <v>N</v>
          </cell>
          <cell r="C1141" t="str">
            <v>X</v>
          </cell>
          <cell r="D1141" t="str">
            <v>CS070-</v>
          </cell>
          <cell r="E1141" t="str">
            <v>A</v>
          </cell>
          <cell r="F1141" t="str">
            <v>03</v>
          </cell>
          <cell r="G1141" t="str">
            <v>06000</v>
          </cell>
          <cell r="H1141" t="str">
            <v>96292271</v>
          </cell>
          <cell r="I1141" t="str">
            <v>LINER-FENDER,FRONT,LH</v>
          </cell>
          <cell r="S1141" t="str">
            <v>1</v>
          </cell>
          <cell r="T1141" t="str">
            <v>1</v>
          </cell>
          <cell r="U1141" t="str">
            <v>1</v>
          </cell>
          <cell r="V1141" t="str">
            <v>1</v>
          </cell>
        </row>
        <row r="1142">
          <cell r="B1142" t="str">
            <v>O</v>
          </cell>
          <cell r="C1142" t="str">
            <v>O</v>
          </cell>
          <cell r="D1142" t="str">
            <v>CS070-</v>
          </cell>
          <cell r="E1142" t="str">
            <v>A</v>
          </cell>
          <cell r="F1142" t="str">
            <v>03</v>
          </cell>
          <cell r="G1142" t="str">
            <v>07000</v>
          </cell>
          <cell r="H1142" t="str">
            <v>96314437</v>
          </cell>
          <cell r="I1142" t="str">
            <v>LINER-FENDER,FRONT,RH</v>
          </cell>
          <cell r="S1142" t="str">
            <v>1</v>
          </cell>
          <cell r="T1142" t="str">
            <v>1</v>
          </cell>
          <cell r="U1142" t="str">
            <v>1</v>
          </cell>
          <cell r="V1142" t="str">
            <v>1</v>
          </cell>
        </row>
        <row r="1143">
          <cell r="B1143" t="str">
            <v>N</v>
          </cell>
          <cell r="C1143" t="str">
            <v>X</v>
          </cell>
          <cell r="D1143" t="str">
            <v>CS070-</v>
          </cell>
          <cell r="E1143" t="str">
            <v>A</v>
          </cell>
          <cell r="F1143" t="str">
            <v>03</v>
          </cell>
          <cell r="G1143" t="str">
            <v>07000</v>
          </cell>
          <cell r="H1143" t="str">
            <v>96292272</v>
          </cell>
          <cell r="I1143" t="str">
            <v>LINER-FENDER,FRONT,RH</v>
          </cell>
          <cell r="S1143" t="str">
            <v>1</v>
          </cell>
          <cell r="T1143" t="str">
            <v>1</v>
          </cell>
          <cell r="U1143" t="str">
            <v>1</v>
          </cell>
          <cell r="V1143" t="str">
            <v>1</v>
          </cell>
        </row>
        <row r="1144">
          <cell r="D1144" t="str">
            <v>CS070-</v>
          </cell>
          <cell r="E1144" t="str">
            <v>A</v>
          </cell>
          <cell r="F1144" t="str">
            <v>03</v>
          </cell>
          <cell r="G1144" t="str">
            <v>08000</v>
          </cell>
          <cell r="H1144" t="str">
            <v>09148-04003</v>
          </cell>
          <cell r="I1144" t="str">
            <v>NUT-SPEED</v>
          </cell>
          <cell r="S1144" t="str">
            <v>12</v>
          </cell>
          <cell r="T1144" t="str">
            <v>12</v>
          </cell>
          <cell r="U1144" t="str">
            <v>12</v>
          </cell>
          <cell r="V1144" t="str">
            <v>12</v>
          </cell>
        </row>
        <row r="1145">
          <cell r="D1145" t="str">
            <v>CS070-</v>
          </cell>
          <cell r="E1145" t="str">
            <v>A</v>
          </cell>
          <cell r="F1145" t="str">
            <v>03</v>
          </cell>
          <cell r="G1145" t="str">
            <v>09000</v>
          </cell>
          <cell r="H1145" t="str">
            <v>09136-04013</v>
          </cell>
          <cell r="I1145" t="str">
            <v>SCREW-TAPPING</v>
          </cell>
          <cell r="S1145" t="str">
            <v>14</v>
          </cell>
          <cell r="T1145" t="str">
            <v>14</v>
          </cell>
          <cell r="U1145" t="str">
            <v>14</v>
          </cell>
          <cell r="V1145" t="str">
            <v>14</v>
          </cell>
        </row>
        <row r="1146">
          <cell r="D1146" t="str">
            <v>CS070-</v>
          </cell>
          <cell r="E1146" t="str">
            <v>A</v>
          </cell>
          <cell r="F1146" t="str">
            <v>03</v>
          </cell>
          <cell r="G1146" t="str">
            <v>09100</v>
          </cell>
          <cell r="H1146" t="str">
            <v>09136-04015</v>
          </cell>
          <cell r="I1146" t="str">
            <v>SCREW-TAPPING</v>
          </cell>
          <cell r="S1146" t="str">
            <v>2</v>
          </cell>
          <cell r="T1146" t="str">
            <v>2</v>
          </cell>
          <cell r="U1146" t="str">
            <v>2</v>
          </cell>
          <cell r="V1146" t="str">
            <v>2</v>
          </cell>
        </row>
        <row r="1147">
          <cell r="D1147" t="str">
            <v>CS070-</v>
          </cell>
          <cell r="E1147" t="str">
            <v>A</v>
          </cell>
          <cell r="F1147" t="str">
            <v>03</v>
          </cell>
          <cell r="G1147" t="str">
            <v>10000</v>
          </cell>
          <cell r="H1147" t="str">
            <v>09409-07308-000</v>
          </cell>
          <cell r="I1147" t="str">
            <v>CLIP</v>
          </cell>
          <cell r="S1147" t="str">
            <v>2</v>
          </cell>
          <cell r="T1147" t="str">
            <v>2</v>
          </cell>
          <cell r="U1147" t="str">
            <v>2</v>
          </cell>
          <cell r="V1147" t="str">
            <v>2</v>
          </cell>
        </row>
        <row r="1148">
          <cell r="B1148" t="str">
            <v>O</v>
          </cell>
          <cell r="C1148" t="str">
            <v>O</v>
          </cell>
          <cell r="D1148" t="str">
            <v>CS070-</v>
          </cell>
          <cell r="E1148" t="str">
            <v>A</v>
          </cell>
          <cell r="F1148" t="str">
            <v>03</v>
          </cell>
          <cell r="G1148" t="str">
            <v>12000</v>
          </cell>
          <cell r="H1148" t="str">
            <v>09403-07311-000</v>
          </cell>
          <cell r="I1148" t="str">
            <v>HOLDER,FRONT HOOD STAY</v>
          </cell>
          <cell r="S1148" t="str">
            <v>1</v>
          </cell>
          <cell r="T1148" t="str">
            <v>1</v>
          </cell>
          <cell r="U1148" t="str">
            <v>1</v>
          </cell>
          <cell r="V1148" t="str">
            <v>1</v>
          </cell>
        </row>
        <row r="1149">
          <cell r="B1149" t="str">
            <v>N</v>
          </cell>
          <cell r="C1149" t="str">
            <v>X</v>
          </cell>
          <cell r="D1149" t="str">
            <v>CS070-</v>
          </cell>
          <cell r="E1149" t="str">
            <v>A</v>
          </cell>
          <cell r="F1149" t="str">
            <v>03</v>
          </cell>
          <cell r="G1149" t="str">
            <v>12000</v>
          </cell>
          <cell r="H1149" t="str">
            <v>96283260</v>
          </cell>
          <cell r="I1149" t="str">
            <v>HOLDER,FRONT HOOD STAY</v>
          </cell>
          <cell r="S1149" t="str">
            <v>1</v>
          </cell>
          <cell r="T1149" t="str">
            <v>1</v>
          </cell>
          <cell r="U1149" t="str">
            <v>1</v>
          </cell>
          <cell r="V1149" t="str">
            <v>1</v>
          </cell>
        </row>
        <row r="1150">
          <cell r="D1150" t="str">
            <v>CS070-</v>
          </cell>
          <cell r="E1150" t="str">
            <v>A</v>
          </cell>
          <cell r="F1150" t="str">
            <v>03</v>
          </cell>
          <cell r="G1150" t="str">
            <v>13000</v>
          </cell>
          <cell r="H1150" t="str">
            <v>96314529</v>
          </cell>
          <cell r="I1150" t="str">
            <v>WEATHERSTRIP-HOOD</v>
          </cell>
          <cell r="S1150" t="str">
            <v>1</v>
          </cell>
          <cell r="T1150" t="str">
            <v>1</v>
          </cell>
          <cell r="U1150" t="str">
            <v>1</v>
          </cell>
          <cell r="V1150" t="str">
            <v>1</v>
          </cell>
        </row>
        <row r="1151">
          <cell r="D1151" t="str">
            <v>CS070-</v>
          </cell>
          <cell r="E1151" t="str">
            <v>P</v>
          </cell>
          <cell r="F1151" t="str">
            <v>03</v>
          </cell>
          <cell r="G1151" t="str">
            <v>15000</v>
          </cell>
          <cell r="H1151" t="str">
            <v>96323648</v>
          </cell>
          <cell r="I1151" t="str">
            <v>BUMPER-ADJUSTABLE,HOOD</v>
          </cell>
          <cell r="S1151" t="str">
            <v>2</v>
          </cell>
          <cell r="T1151" t="str">
            <v>2</v>
          </cell>
          <cell r="U1151" t="str">
            <v>2</v>
          </cell>
          <cell r="V1151" t="str">
            <v>2</v>
          </cell>
        </row>
        <row r="1152">
          <cell r="D1152" t="str">
            <v>CS070-</v>
          </cell>
          <cell r="E1152" t="str">
            <v>A</v>
          </cell>
          <cell r="F1152" t="str">
            <v>03</v>
          </cell>
          <cell r="G1152" t="str">
            <v>16000</v>
          </cell>
          <cell r="H1152" t="str">
            <v>96323649</v>
          </cell>
          <cell r="I1152" t="str">
            <v>BUMPER-OVERSLAM,HOOD</v>
          </cell>
          <cell r="S1152" t="str">
            <v>2</v>
          </cell>
          <cell r="T1152" t="str">
            <v>2</v>
          </cell>
          <cell r="U1152" t="str">
            <v>2</v>
          </cell>
          <cell r="V1152" t="str">
            <v>2</v>
          </cell>
        </row>
        <row r="1153">
          <cell r="D1153" t="str">
            <v>CS070-</v>
          </cell>
          <cell r="E1153" t="str">
            <v>A</v>
          </cell>
          <cell r="F1153" t="str">
            <v>03</v>
          </cell>
          <cell r="G1153" t="str">
            <v>16500</v>
          </cell>
          <cell r="H1153" t="str">
            <v>96314528</v>
          </cell>
          <cell r="I1153" t="str">
            <v>STAY-FRONT HOOD</v>
          </cell>
          <cell r="S1153" t="str">
            <v>1</v>
          </cell>
          <cell r="T1153" t="str">
            <v>1</v>
          </cell>
          <cell r="U1153" t="str">
            <v>1</v>
          </cell>
          <cell r="V1153" t="str">
            <v>1</v>
          </cell>
        </row>
        <row r="1154">
          <cell r="D1154" t="str">
            <v>CS070-</v>
          </cell>
          <cell r="E1154" t="str">
            <v>A</v>
          </cell>
          <cell r="F1154" t="str">
            <v>03</v>
          </cell>
          <cell r="G1154" t="str">
            <v>19000</v>
          </cell>
          <cell r="H1154" t="str">
            <v>96259076</v>
          </cell>
          <cell r="I1154" t="str">
            <v>SUPPORT-STAY FRONT,HOOD</v>
          </cell>
          <cell r="S1154" t="str">
            <v>1</v>
          </cell>
          <cell r="T1154" t="str">
            <v>1</v>
          </cell>
          <cell r="U1154" t="str">
            <v>1</v>
          </cell>
          <cell r="V1154" t="str">
            <v>1</v>
          </cell>
        </row>
        <row r="1155">
          <cell r="D1155" t="str">
            <v>CS070-</v>
          </cell>
          <cell r="E1155" t="str">
            <v>A</v>
          </cell>
          <cell r="F1155" t="str">
            <v>03</v>
          </cell>
          <cell r="G1155" t="str">
            <v>20000</v>
          </cell>
          <cell r="H1155" t="str">
            <v>96323228</v>
          </cell>
          <cell r="I1155" t="str">
            <v>DAM-HOOD</v>
          </cell>
          <cell r="S1155" t="str">
            <v>1</v>
          </cell>
          <cell r="T1155" t="str">
            <v>1</v>
          </cell>
          <cell r="U1155" t="str">
            <v>1</v>
          </cell>
          <cell r="V1155" t="str">
            <v>1</v>
          </cell>
        </row>
        <row r="1156">
          <cell r="D1156" t="str">
            <v>CS070-</v>
          </cell>
          <cell r="E1156" t="str">
            <v>A</v>
          </cell>
          <cell r="F1156" t="str">
            <v>03</v>
          </cell>
          <cell r="G1156" t="str">
            <v>21000</v>
          </cell>
          <cell r="H1156" t="str">
            <v>96323289</v>
          </cell>
          <cell r="I1156" t="str">
            <v>DAM-HOOD</v>
          </cell>
          <cell r="S1156" t="str">
            <v>1</v>
          </cell>
          <cell r="T1156" t="str">
            <v>1</v>
          </cell>
          <cell r="U1156" t="str">
            <v>1</v>
          </cell>
          <cell r="V1156" t="str">
            <v>1</v>
          </cell>
        </row>
        <row r="1157">
          <cell r="D1157" t="str">
            <v>CS080-</v>
          </cell>
          <cell r="E1157" t="str">
            <v>A</v>
          </cell>
          <cell r="F1157" t="str">
            <v>01</v>
          </cell>
          <cell r="G1157" t="str">
            <v>01000</v>
          </cell>
          <cell r="H1157" t="str">
            <v>63461A70403-000</v>
          </cell>
          <cell r="I1157" t="str">
            <v>BOLT,BATTERY</v>
          </cell>
          <cell r="K1157">
            <v>2</v>
          </cell>
          <cell r="L1157">
            <v>2</v>
          </cell>
          <cell r="M1157" t="str">
            <v>2</v>
          </cell>
          <cell r="N1157" t="str">
            <v>2</v>
          </cell>
          <cell r="Q1157" t="str">
            <v>2</v>
          </cell>
          <cell r="R1157" t="str">
            <v>2</v>
          </cell>
        </row>
        <row r="1158">
          <cell r="D1158" t="str">
            <v>CS080-</v>
          </cell>
          <cell r="E1158" t="str">
            <v>A</v>
          </cell>
          <cell r="F1158" t="str">
            <v>01</v>
          </cell>
          <cell r="G1158" t="str">
            <v>02000</v>
          </cell>
          <cell r="H1158" t="str">
            <v>72511-70B00-000</v>
          </cell>
          <cell r="I1158" t="str">
            <v>BAND-BATTERY</v>
          </cell>
          <cell r="K1158">
            <v>1</v>
          </cell>
          <cell r="L1158">
            <v>1</v>
          </cell>
          <cell r="M1158" t="str">
            <v>1</v>
          </cell>
          <cell r="N1158" t="str">
            <v>1</v>
          </cell>
          <cell r="Q1158" t="str">
            <v>1</v>
          </cell>
          <cell r="R1158" t="str">
            <v>1</v>
          </cell>
        </row>
        <row r="1159">
          <cell r="B1159" t="str">
            <v>O</v>
          </cell>
          <cell r="C1159" t="str">
            <v>O</v>
          </cell>
          <cell r="D1159" t="str">
            <v>CS080-</v>
          </cell>
          <cell r="E1159" t="str">
            <v>A</v>
          </cell>
          <cell r="F1159" t="str">
            <v>01</v>
          </cell>
          <cell r="G1159" t="str">
            <v>03000</v>
          </cell>
          <cell r="H1159" t="str">
            <v>08316-26050-000</v>
          </cell>
          <cell r="I1159" t="str">
            <v>NUT-HEXAGON FLANGE</v>
          </cell>
          <cell r="K1159">
            <v>2</v>
          </cell>
          <cell r="L1159">
            <v>2</v>
          </cell>
          <cell r="M1159" t="str">
            <v>2</v>
          </cell>
          <cell r="N1159" t="str">
            <v>2</v>
          </cell>
          <cell r="Q1159" t="str">
            <v>2</v>
          </cell>
          <cell r="R1159" t="str">
            <v>2</v>
          </cell>
        </row>
        <row r="1160">
          <cell r="B1160" t="str">
            <v>N</v>
          </cell>
          <cell r="C1160" t="str">
            <v>X</v>
          </cell>
          <cell r="D1160" t="str">
            <v>CS080-</v>
          </cell>
          <cell r="E1160" t="str">
            <v>A</v>
          </cell>
          <cell r="F1160" t="str">
            <v>01</v>
          </cell>
          <cell r="G1160" t="str">
            <v>03000</v>
          </cell>
          <cell r="H1160" t="str">
            <v>08316-25050-000</v>
          </cell>
          <cell r="I1160" t="str">
            <v>NUT-HEXAGON FLANGE</v>
          </cell>
          <cell r="K1160">
            <v>2</v>
          </cell>
          <cell r="L1160">
            <v>2</v>
          </cell>
          <cell r="M1160" t="str">
            <v>2</v>
          </cell>
          <cell r="N1160" t="str">
            <v>2</v>
          </cell>
          <cell r="Q1160" t="str">
            <v>2</v>
          </cell>
          <cell r="R1160" t="str">
            <v>2</v>
          </cell>
        </row>
        <row r="1161">
          <cell r="D1161" t="str">
            <v>CS080-</v>
          </cell>
          <cell r="E1161" t="str">
            <v>A</v>
          </cell>
          <cell r="F1161" t="str">
            <v>01</v>
          </cell>
          <cell r="G1161" t="str">
            <v>04000</v>
          </cell>
          <cell r="H1161" t="str">
            <v>96320294</v>
          </cell>
          <cell r="I1161" t="str">
            <v>BRACKET COMP-BATTERY</v>
          </cell>
          <cell r="K1161">
            <v>1</v>
          </cell>
          <cell r="L1161">
            <v>1</v>
          </cell>
          <cell r="M1161" t="str">
            <v>1</v>
          </cell>
          <cell r="N1161" t="str">
            <v>1</v>
          </cell>
          <cell r="Q1161" t="str">
            <v>1</v>
          </cell>
          <cell r="R1161" t="str">
            <v>1</v>
          </cell>
        </row>
        <row r="1162">
          <cell r="D1162" t="str">
            <v>CS080-</v>
          </cell>
          <cell r="E1162" t="str">
            <v>A</v>
          </cell>
          <cell r="F1162" t="str">
            <v>01</v>
          </cell>
          <cell r="G1162" t="str">
            <v>05000</v>
          </cell>
          <cell r="H1162" t="str">
            <v>01954-06100-000</v>
          </cell>
          <cell r="I1162" t="str">
            <v>BOLT-DR HEXAGON FLANGE</v>
          </cell>
          <cell r="K1162">
            <v>6</v>
          </cell>
          <cell r="L1162">
            <v>6</v>
          </cell>
          <cell r="M1162" t="str">
            <v>6</v>
          </cell>
          <cell r="N1162" t="str">
            <v>6</v>
          </cell>
          <cell r="Q1162" t="str">
            <v>6</v>
          </cell>
          <cell r="R1162" t="str">
            <v>6</v>
          </cell>
        </row>
        <row r="1163">
          <cell r="D1163" t="str">
            <v>CS080-</v>
          </cell>
          <cell r="E1163" t="str">
            <v>A</v>
          </cell>
          <cell r="F1163" t="str">
            <v>02</v>
          </cell>
          <cell r="G1163" t="str">
            <v>01000</v>
          </cell>
          <cell r="H1163" t="str">
            <v>63461A70403-000</v>
          </cell>
          <cell r="I1163" t="str">
            <v>BOLT,BATTERY</v>
          </cell>
          <cell r="S1163" t="str">
            <v>2</v>
          </cell>
          <cell r="T1163" t="str">
            <v>2</v>
          </cell>
          <cell r="U1163" t="str">
            <v>2</v>
          </cell>
          <cell r="V1163" t="str">
            <v>2</v>
          </cell>
        </row>
        <row r="1164">
          <cell r="D1164" t="str">
            <v>CS080-</v>
          </cell>
          <cell r="E1164" t="str">
            <v>A</v>
          </cell>
          <cell r="F1164" t="str">
            <v>02</v>
          </cell>
          <cell r="G1164" t="str">
            <v>02000</v>
          </cell>
          <cell r="H1164" t="str">
            <v>96273805</v>
          </cell>
          <cell r="I1164" t="str">
            <v>BAND-BATTERY</v>
          </cell>
          <cell r="S1164" t="str">
            <v>1</v>
          </cell>
          <cell r="T1164" t="str">
            <v>1</v>
          </cell>
          <cell r="U1164" t="str">
            <v>1</v>
          </cell>
          <cell r="V1164" t="str">
            <v>1</v>
          </cell>
        </row>
        <row r="1165">
          <cell r="B1165" t="str">
            <v>O</v>
          </cell>
          <cell r="C1165" t="str">
            <v>O</v>
          </cell>
          <cell r="D1165" t="str">
            <v>CS080-</v>
          </cell>
          <cell r="E1165" t="str">
            <v>A</v>
          </cell>
          <cell r="F1165" t="str">
            <v>02</v>
          </cell>
          <cell r="G1165" t="str">
            <v>03000</v>
          </cell>
          <cell r="H1165" t="str">
            <v>08316-26050-000</v>
          </cell>
          <cell r="I1165" t="str">
            <v>NUT-HEXAGON FLANGE</v>
          </cell>
          <cell r="S1165" t="str">
            <v>2</v>
          </cell>
          <cell r="T1165" t="str">
            <v>2</v>
          </cell>
          <cell r="U1165" t="str">
            <v>2</v>
          </cell>
          <cell r="V1165" t="str">
            <v>2</v>
          </cell>
        </row>
        <row r="1166">
          <cell r="B1166" t="str">
            <v>N</v>
          </cell>
          <cell r="C1166" t="str">
            <v>X</v>
          </cell>
          <cell r="D1166" t="str">
            <v>CS080-</v>
          </cell>
          <cell r="E1166" t="str">
            <v>A</v>
          </cell>
          <cell r="F1166" t="str">
            <v>02</v>
          </cell>
          <cell r="G1166" t="str">
            <v>03000</v>
          </cell>
          <cell r="H1166" t="str">
            <v>08316-25050-000</v>
          </cell>
          <cell r="I1166" t="str">
            <v>NUT-HEXAGON FLANGE</v>
          </cell>
          <cell r="S1166" t="str">
            <v>2</v>
          </cell>
          <cell r="T1166" t="str">
            <v>2</v>
          </cell>
          <cell r="U1166" t="str">
            <v>2</v>
          </cell>
          <cell r="V1166" t="str">
            <v>2</v>
          </cell>
        </row>
        <row r="1167">
          <cell r="D1167" t="str">
            <v>CS080-</v>
          </cell>
          <cell r="E1167" t="str">
            <v>A</v>
          </cell>
          <cell r="F1167" t="str">
            <v>02</v>
          </cell>
          <cell r="G1167" t="str">
            <v>04000</v>
          </cell>
          <cell r="H1167" t="str">
            <v>96320294</v>
          </cell>
          <cell r="I1167" t="str">
            <v>BRACKET COMP-BATTERY</v>
          </cell>
          <cell r="S1167" t="str">
            <v>1</v>
          </cell>
          <cell r="T1167" t="str">
            <v>1</v>
          </cell>
          <cell r="U1167" t="str">
            <v>1</v>
          </cell>
          <cell r="V1167" t="str">
            <v>1</v>
          </cell>
        </row>
        <row r="1168">
          <cell r="D1168" t="str">
            <v>CS080-</v>
          </cell>
          <cell r="E1168" t="str">
            <v>A</v>
          </cell>
          <cell r="F1168" t="str">
            <v>02</v>
          </cell>
          <cell r="G1168" t="str">
            <v>05000</v>
          </cell>
          <cell r="H1168" t="str">
            <v>01954-06100-000</v>
          </cell>
          <cell r="I1168" t="str">
            <v>BOLT-DR HEXAGON FLANGE</v>
          </cell>
          <cell r="S1168" t="str">
            <v>6</v>
          </cell>
          <cell r="T1168" t="str">
            <v>6</v>
          </cell>
          <cell r="U1168" t="str">
            <v>6</v>
          </cell>
          <cell r="V1168" t="str">
            <v>6</v>
          </cell>
        </row>
        <row r="1169">
          <cell r="B1169" t="str">
            <v>O</v>
          </cell>
          <cell r="C1169" t="str">
            <v>O</v>
          </cell>
          <cell r="D1169" t="str">
            <v>CS100-</v>
          </cell>
          <cell r="E1169" t="str">
            <v>A</v>
          </cell>
          <cell r="F1169" t="str">
            <v>01</v>
          </cell>
          <cell r="G1169" t="str">
            <v>02000</v>
          </cell>
          <cell r="H1169" t="str">
            <v>96323095</v>
          </cell>
          <cell r="I1169" t="str">
            <v>PANEL A-INSTRUMENT</v>
          </cell>
          <cell r="K1169">
            <v>1</v>
          </cell>
          <cell r="M1169" t="str">
            <v>1</v>
          </cell>
          <cell r="Q1169" t="str">
            <v>1</v>
          </cell>
        </row>
        <row r="1170">
          <cell r="B1170" t="str">
            <v>N</v>
          </cell>
          <cell r="C1170" t="str">
            <v>X</v>
          </cell>
          <cell r="D1170" t="str">
            <v>CS100-</v>
          </cell>
          <cell r="E1170" t="str">
            <v>A</v>
          </cell>
          <cell r="F1170" t="str">
            <v>01</v>
          </cell>
          <cell r="G1170" t="str">
            <v>02000</v>
          </cell>
          <cell r="H1170" t="str">
            <v>96315037</v>
          </cell>
          <cell r="I1170" t="str">
            <v>PANEL A-INSTRUMENT</v>
          </cell>
          <cell r="K1170">
            <v>1</v>
          </cell>
          <cell r="M1170" t="str">
            <v>1</v>
          </cell>
          <cell r="Q1170" t="str">
            <v>1</v>
          </cell>
        </row>
        <row r="1171">
          <cell r="D1171" t="str">
            <v>CS100-</v>
          </cell>
          <cell r="E1171" t="str">
            <v>A</v>
          </cell>
          <cell r="F1171" t="str">
            <v>01</v>
          </cell>
          <cell r="G1171" t="str">
            <v>23000</v>
          </cell>
          <cell r="H1171" t="str">
            <v>96315135</v>
          </cell>
          <cell r="I1171" t="str">
            <v>GUIDE-INSTRUMENT PANEL</v>
          </cell>
          <cell r="K1171">
            <v>1</v>
          </cell>
          <cell r="M1171" t="str">
            <v>1</v>
          </cell>
          <cell r="Q1171" t="str">
            <v>1</v>
          </cell>
        </row>
        <row r="1172">
          <cell r="D1172" t="str">
            <v>CS100-</v>
          </cell>
          <cell r="E1172" t="str">
            <v>A</v>
          </cell>
          <cell r="F1172" t="str">
            <v>01</v>
          </cell>
          <cell r="G1172" t="str">
            <v>24000</v>
          </cell>
          <cell r="H1172" t="str">
            <v>03160-48165</v>
          </cell>
          <cell r="I1172" t="str">
            <v>SCREW-TAPPING</v>
          </cell>
          <cell r="K1172">
            <v>2</v>
          </cell>
          <cell r="M1172" t="str">
            <v>2</v>
          </cell>
          <cell r="Q1172" t="str">
            <v>2</v>
          </cell>
        </row>
        <row r="1173">
          <cell r="D1173" t="str">
            <v>CS100-</v>
          </cell>
          <cell r="E1173" t="str">
            <v>A</v>
          </cell>
          <cell r="F1173" t="str">
            <v>01</v>
          </cell>
          <cell r="G1173" t="str">
            <v>24100</v>
          </cell>
          <cell r="H1173" t="str">
            <v>03511-48088</v>
          </cell>
          <cell r="I1173" t="str">
            <v>NUT-SPEED</v>
          </cell>
          <cell r="K1173">
            <v>2</v>
          </cell>
          <cell r="M1173" t="str">
            <v>2</v>
          </cell>
          <cell r="Q1173" t="str">
            <v>2</v>
          </cell>
        </row>
        <row r="1174">
          <cell r="D1174" t="str">
            <v>CS100-</v>
          </cell>
          <cell r="E1174" t="str">
            <v>A</v>
          </cell>
          <cell r="F1174" t="str">
            <v>01</v>
          </cell>
          <cell r="G1174" t="str">
            <v>24110</v>
          </cell>
          <cell r="H1174" t="str">
            <v>03511-48088</v>
          </cell>
          <cell r="I1174" t="str">
            <v>NUT-SPEED</v>
          </cell>
          <cell r="K1174">
            <v>4</v>
          </cell>
          <cell r="M1174" t="str">
            <v>4</v>
          </cell>
          <cell r="Q1174" t="str">
            <v>4</v>
          </cell>
        </row>
        <row r="1175">
          <cell r="D1175" t="str">
            <v>CS100-</v>
          </cell>
          <cell r="E1175" t="str">
            <v>A</v>
          </cell>
          <cell r="F1175" t="str">
            <v>01</v>
          </cell>
          <cell r="G1175" t="str">
            <v>24120</v>
          </cell>
          <cell r="H1175" t="str">
            <v>03511-48088</v>
          </cell>
          <cell r="I1175" t="str">
            <v>NUT-SPEED</v>
          </cell>
          <cell r="K1175">
            <v>2</v>
          </cell>
          <cell r="M1175" t="str">
            <v>2</v>
          </cell>
          <cell r="Q1175" t="str">
            <v>2</v>
          </cell>
        </row>
        <row r="1176">
          <cell r="D1176" t="str">
            <v>CS100-</v>
          </cell>
          <cell r="E1176" t="str">
            <v>A</v>
          </cell>
          <cell r="F1176" t="str">
            <v>01</v>
          </cell>
          <cell r="G1176" t="str">
            <v>24130</v>
          </cell>
          <cell r="H1176" t="str">
            <v>03511-48088</v>
          </cell>
          <cell r="I1176" t="str">
            <v>NUT-SPEED</v>
          </cell>
          <cell r="K1176">
            <v>4</v>
          </cell>
          <cell r="M1176" t="str">
            <v>4</v>
          </cell>
          <cell r="Q1176" t="str">
            <v>4</v>
          </cell>
        </row>
        <row r="1177">
          <cell r="D1177" t="str">
            <v>CS100-</v>
          </cell>
          <cell r="E1177" t="str">
            <v>A</v>
          </cell>
          <cell r="F1177" t="str">
            <v>01</v>
          </cell>
          <cell r="G1177" t="str">
            <v>24140</v>
          </cell>
          <cell r="H1177" t="str">
            <v>03511-48088</v>
          </cell>
          <cell r="I1177" t="str">
            <v>NUT-SPEED</v>
          </cell>
          <cell r="K1177">
            <v>1</v>
          </cell>
          <cell r="M1177" t="str">
            <v>1</v>
          </cell>
          <cell r="Q1177" t="str">
            <v>1</v>
          </cell>
        </row>
        <row r="1178">
          <cell r="D1178" t="str">
            <v>CS100-</v>
          </cell>
          <cell r="E1178" t="str">
            <v>A</v>
          </cell>
          <cell r="F1178" t="str">
            <v>01</v>
          </cell>
          <cell r="G1178" t="str">
            <v>24150</v>
          </cell>
          <cell r="H1178" t="str">
            <v>03511-48088</v>
          </cell>
          <cell r="I1178" t="str">
            <v>NUT-SPEED</v>
          </cell>
          <cell r="K1178">
            <v>1</v>
          </cell>
          <cell r="M1178" t="str">
            <v>1</v>
          </cell>
          <cell r="Q1178" t="str">
            <v>1</v>
          </cell>
        </row>
        <row r="1179">
          <cell r="D1179" t="str">
            <v>CS100-</v>
          </cell>
          <cell r="E1179" t="str">
            <v>A</v>
          </cell>
          <cell r="F1179" t="str">
            <v>01</v>
          </cell>
          <cell r="G1179" t="str">
            <v>25000</v>
          </cell>
          <cell r="H1179" t="str">
            <v>96280897</v>
          </cell>
          <cell r="I1179" t="str">
            <v>COVER-CIGAR,I/P</v>
          </cell>
          <cell r="K1179">
            <v>1</v>
          </cell>
          <cell r="M1179" t="str">
            <v>1</v>
          </cell>
          <cell r="Q1179" t="str">
            <v>1</v>
          </cell>
        </row>
        <row r="1180">
          <cell r="D1180" t="str">
            <v>CS100-</v>
          </cell>
          <cell r="E1180" t="str">
            <v>A</v>
          </cell>
          <cell r="F1180" t="str">
            <v>01</v>
          </cell>
          <cell r="G1180" t="str">
            <v>25100</v>
          </cell>
          <cell r="H1180" t="str">
            <v>03160-48165</v>
          </cell>
          <cell r="I1180" t="str">
            <v>SCREW-TAPPING</v>
          </cell>
          <cell r="K1180">
            <v>2</v>
          </cell>
          <cell r="M1180" t="str">
            <v>2</v>
          </cell>
          <cell r="Q1180" t="str">
            <v>2</v>
          </cell>
        </row>
        <row r="1181">
          <cell r="B1181" t="str">
            <v>O</v>
          </cell>
          <cell r="C1181" t="str">
            <v>O</v>
          </cell>
          <cell r="D1181" t="str">
            <v>CS100-</v>
          </cell>
          <cell r="E1181" t="str">
            <v>A</v>
          </cell>
          <cell r="F1181" t="str">
            <v>01</v>
          </cell>
          <cell r="G1181" t="str">
            <v>25200</v>
          </cell>
          <cell r="H1181" t="str">
            <v>03241-05103-000</v>
          </cell>
          <cell r="I1181" t="str">
            <v>SCREW-TAPPING</v>
          </cell>
          <cell r="K1181">
            <v>1</v>
          </cell>
          <cell r="M1181" t="str">
            <v>1</v>
          </cell>
          <cell r="Q1181" t="str">
            <v>1</v>
          </cell>
        </row>
        <row r="1182">
          <cell r="B1182" t="str">
            <v>N</v>
          </cell>
          <cell r="C1182" t="str">
            <v>X</v>
          </cell>
          <cell r="D1182" t="str">
            <v>CS100-</v>
          </cell>
          <cell r="E1182" t="str">
            <v>A</v>
          </cell>
          <cell r="F1182" t="str">
            <v>01</v>
          </cell>
          <cell r="G1182" t="str">
            <v>25200</v>
          </cell>
          <cell r="H1182" t="str">
            <v>03260-48095</v>
          </cell>
          <cell r="I1182" t="str">
            <v>SCREW-TAPPING</v>
          </cell>
          <cell r="K1182">
            <v>1</v>
          </cell>
          <cell r="M1182" t="str">
            <v>1</v>
          </cell>
          <cell r="Q1182" t="str">
            <v>1</v>
          </cell>
        </row>
        <row r="1183">
          <cell r="D1183" t="str">
            <v>CS100-</v>
          </cell>
          <cell r="E1183" t="str">
            <v>A</v>
          </cell>
          <cell r="F1183" t="str">
            <v>01</v>
          </cell>
          <cell r="G1183" t="str">
            <v>31000</v>
          </cell>
          <cell r="H1183" t="str">
            <v>96280931</v>
          </cell>
          <cell r="I1183" t="str">
            <v>CAP-INSTRUMENT PNL,UPR</v>
          </cell>
          <cell r="K1183">
            <v>1</v>
          </cell>
          <cell r="M1183" t="str">
            <v>1</v>
          </cell>
          <cell r="Q1183" t="str">
            <v>1</v>
          </cell>
        </row>
        <row r="1184">
          <cell r="D1184" t="str">
            <v>CS100-</v>
          </cell>
          <cell r="E1184" t="str">
            <v>A</v>
          </cell>
          <cell r="F1184" t="str">
            <v>01</v>
          </cell>
          <cell r="G1184" t="str">
            <v>32000</v>
          </cell>
          <cell r="H1184" t="str">
            <v>96280933</v>
          </cell>
          <cell r="I1184" t="str">
            <v>CAP-INSTRUMENT PNL,UPR</v>
          </cell>
          <cell r="K1184">
            <v>1</v>
          </cell>
          <cell r="M1184" t="str">
            <v>1</v>
          </cell>
          <cell r="Q1184" t="str">
            <v>1</v>
          </cell>
        </row>
        <row r="1185">
          <cell r="D1185" t="str">
            <v>CS100-</v>
          </cell>
          <cell r="E1185" t="str">
            <v>A</v>
          </cell>
          <cell r="F1185" t="str">
            <v>01</v>
          </cell>
          <cell r="G1185" t="str">
            <v>33000</v>
          </cell>
          <cell r="H1185" t="str">
            <v>02146-06125-000</v>
          </cell>
          <cell r="I1185" t="str">
            <v>SCREW-CR MACHINE</v>
          </cell>
          <cell r="K1185">
            <v>4</v>
          </cell>
          <cell r="M1185" t="str">
            <v>4</v>
          </cell>
          <cell r="Q1185" t="str">
            <v>4</v>
          </cell>
        </row>
        <row r="1186">
          <cell r="D1186" t="str">
            <v>CS100-</v>
          </cell>
          <cell r="E1186" t="str">
            <v>A</v>
          </cell>
          <cell r="F1186" t="str">
            <v>01</v>
          </cell>
          <cell r="G1186" t="str">
            <v>34000</v>
          </cell>
          <cell r="H1186" t="str">
            <v>01954-06123-000</v>
          </cell>
          <cell r="I1186" t="str">
            <v>BOLT-HEXAGON FLANGE</v>
          </cell>
          <cell r="K1186">
            <v>4</v>
          </cell>
          <cell r="M1186" t="str">
            <v>4</v>
          </cell>
          <cell r="Q1186" t="str">
            <v>4</v>
          </cell>
        </row>
        <row r="1187">
          <cell r="B1187" t="str">
            <v>O</v>
          </cell>
          <cell r="C1187" t="str">
            <v>O</v>
          </cell>
          <cell r="D1187" t="str">
            <v>CS100-</v>
          </cell>
          <cell r="E1187" t="str">
            <v>A</v>
          </cell>
          <cell r="F1187" t="str">
            <v>02</v>
          </cell>
          <cell r="G1187" t="str">
            <v>02000</v>
          </cell>
          <cell r="H1187" t="str">
            <v>96323096</v>
          </cell>
          <cell r="I1187" t="str">
            <v>PANEL A-INSTRUMENT</v>
          </cell>
          <cell r="L1187">
            <v>1</v>
          </cell>
          <cell r="N1187" t="str">
            <v>1</v>
          </cell>
          <cell r="P1187" t="str">
            <v>ZA/ZX</v>
          </cell>
          <cell r="R1187" t="str">
            <v>1</v>
          </cell>
        </row>
        <row r="1188">
          <cell r="B1188" t="str">
            <v>N</v>
          </cell>
          <cell r="C1188" t="str">
            <v>X</v>
          </cell>
          <cell r="D1188" t="str">
            <v>CS100-</v>
          </cell>
          <cell r="E1188" t="str">
            <v>A</v>
          </cell>
          <cell r="F1188" t="str">
            <v>02</v>
          </cell>
          <cell r="G1188" t="str">
            <v>02000</v>
          </cell>
          <cell r="H1188" t="str">
            <v>96280778</v>
          </cell>
          <cell r="I1188" t="str">
            <v>PANEL A-INSTRUMENT</v>
          </cell>
          <cell r="L1188">
            <v>1</v>
          </cell>
          <cell r="N1188" t="str">
            <v>1</v>
          </cell>
          <cell r="P1188" t="str">
            <v>ZA/ZX</v>
          </cell>
          <cell r="R1188" t="str">
            <v>1</v>
          </cell>
        </row>
        <row r="1189">
          <cell r="D1189" t="str">
            <v>CS100-</v>
          </cell>
          <cell r="E1189" t="str">
            <v>A</v>
          </cell>
          <cell r="F1189" t="str">
            <v>02</v>
          </cell>
          <cell r="G1189" t="str">
            <v>23000</v>
          </cell>
          <cell r="H1189" t="str">
            <v>96315135</v>
          </cell>
          <cell r="I1189" t="str">
            <v>GUIDE-INSTRUMENT PANEL</v>
          </cell>
          <cell r="L1189">
            <v>1</v>
          </cell>
          <cell r="N1189" t="str">
            <v>1</v>
          </cell>
          <cell r="P1189" t="str">
            <v>ZA/ZX</v>
          </cell>
          <cell r="R1189" t="str">
            <v>1</v>
          </cell>
        </row>
        <row r="1190">
          <cell r="D1190" t="str">
            <v>CS100-</v>
          </cell>
          <cell r="E1190" t="str">
            <v>A</v>
          </cell>
          <cell r="F1190" t="str">
            <v>02</v>
          </cell>
          <cell r="G1190" t="str">
            <v>24000</v>
          </cell>
          <cell r="H1190" t="str">
            <v>03160-48165</v>
          </cell>
          <cell r="I1190" t="str">
            <v>SCREW-TAPPING</v>
          </cell>
          <cell r="L1190">
            <v>2</v>
          </cell>
          <cell r="N1190" t="str">
            <v>2</v>
          </cell>
          <cell r="P1190" t="str">
            <v>ZA/ZX</v>
          </cell>
          <cell r="R1190" t="str">
            <v>2</v>
          </cell>
        </row>
        <row r="1191">
          <cell r="D1191" t="str">
            <v>CS100-</v>
          </cell>
          <cell r="E1191" t="str">
            <v>A</v>
          </cell>
          <cell r="F1191" t="str">
            <v>02</v>
          </cell>
          <cell r="G1191" t="str">
            <v>24100</v>
          </cell>
          <cell r="H1191" t="str">
            <v>03511-48088</v>
          </cell>
          <cell r="I1191" t="str">
            <v>NUT-SPEED</v>
          </cell>
          <cell r="L1191">
            <v>2</v>
          </cell>
          <cell r="N1191" t="str">
            <v>2</v>
          </cell>
          <cell r="P1191" t="str">
            <v>ZA/ZX</v>
          </cell>
          <cell r="R1191" t="str">
            <v>2</v>
          </cell>
        </row>
        <row r="1192">
          <cell r="D1192" t="str">
            <v>CS100-</v>
          </cell>
          <cell r="E1192" t="str">
            <v>A</v>
          </cell>
          <cell r="F1192" t="str">
            <v>02</v>
          </cell>
          <cell r="G1192" t="str">
            <v>24110</v>
          </cell>
          <cell r="H1192" t="str">
            <v>03511-48088</v>
          </cell>
          <cell r="I1192" t="str">
            <v>NUT-SPEED</v>
          </cell>
          <cell r="L1192">
            <v>4</v>
          </cell>
          <cell r="N1192" t="str">
            <v>4</v>
          </cell>
          <cell r="P1192" t="str">
            <v>ZA/ZX</v>
          </cell>
          <cell r="R1192" t="str">
            <v>4</v>
          </cell>
        </row>
        <row r="1193">
          <cell r="D1193" t="str">
            <v>CS100-</v>
          </cell>
          <cell r="E1193" t="str">
            <v>A</v>
          </cell>
          <cell r="F1193" t="str">
            <v>02</v>
          </cell>
          <cell r="G1193" t="str">
            <v>24120</v>
          </cell>
          <cell r="H1193" t="str">
            <v>03511-48088</v>
          </cell>
          <cell r="I1193" t="str">
            <v>NUT-SPEED</v>
          </cell>
          <cell r="L1193">
            <v>2</v>
          </cell>
          <cell r="N1193" t="str">
            <v>2</v>
          </cell>
          <cell r="P1193" t="str">
            <v>ZA/ZX</v>
          </cell>
          <cell r="R1193" t="str">
            <v>2</v>
          </cell>
        </row>
        <row r="1194">
          <cell r="D1194" t="str">
            <v>CS100-</v>
          </cell>
          <cell r="E1194" t="str">
            <v>A</v>
          </cell>
          <cell r="F1194" t="str">
            <v>02</v>
          </cell>
          <cell r="G1194" t="str">
            <v>24130</v>
          </cell>
          <cell r="H1194" t="str">
            <v>03511-48088</v>
          </cell>
          <cell r="I1194" t="str">
            <v>NUT-SPEED</v>
          </cell>
          <cell r="L1194">
            <v>4</v>
          </cell>
          <cell r="N1194" t="str">
            <v>4</v>
          </cell>
          <cell r="P1194" t="str">
            <v>ZA/ZX</v>
          </cell>
          <cell r="R1194" t="str">
            <v>4</v>
          </cell>
        </row>
        <row r="1195">
          <cell r="D1195" t="str">
            <v>CS100-</v>
          </cell>
          <cell r="E1195" t="str">
            <v>A</v>
          </cell>
          <cell r="F1195" t="str">
            <v>02</v>
          </cell>
          <cell r="G1195" t="str">
            <v>24140</v>
          </cell>
          <cell r="H1195" t="str">
            <v>03511-48088</v>
          </cell>
          <cell r="I1195" t="str">
            <v>NUT-SPEED</v>
          </cell>
          <cell r="L1195">
            <v>1</v>
          </cell>
          <cell r="N1195" t="str">
            <v>1</v>
          </cell>
          <cell r="P1195" t="str">
            <v>ZA/ZX</v>
          </cell>
          <cell r="R1195" t="str">
            <v>1</v>
          </cell>
        </row>
        <row r="1196">
          <cell r="D1196" t="str">
            <v>CS100-</v>
          </cell>
          <cell r="E1196" t="str">
            <v>A</v>
          </cell>
          <cell r="F1196" t="str">
            <v>02</v>
          </cell>
          <cell r="G1196" t="str">
            <v>24150</v>
          </cell>
          <cell r="H1196" t="str">
            <v>03511-48088</v>
          </cell>
          <cell r="I1196" t="str">
            <v>NUT-SPEED</v>
          </cell>
          <cell r="L1196">
            <v>1</v>
          </cell>
          <cell r="N1196" t="str">
            <v>1</v>
          </cell>
          <cell r="P1196" t="str">
            <v>ZA/ZX</v>
          </cell>
          <cell r="R1196" t="str">
            <v>1</v>
          </cell>
        </row>
        <row r="1197">
          <cell r="D1197" t="str">
            <v>CS100-</v>
          </cell>
          <cell r="E1197" t="str">
            <v>A</v>
          </cell>
          <cell r="F1197" t="str">
            <v>02</v>
          </cell>
          <cell r="G1197" t="str">
            <v>25000</v>
          </cell>
          <cell r="H1197" t="str">
            <v>96280897</v>
          </cell>
          <cell r="I1197" t="str">
            <v>COVER-CIGAR,I/P</v>
          </cell>
          <cell r="L1197">
            <v>1</v>
          </cell>
          <cell r="N1197" t="str">
            <v>1</v>
          </cell>
          <cell r="P1197" t="str">
            <v>ZA/ZX</v>
          </cell>
          <cell r="R1197" t="str">
            <v>1</v>
          </cell>
        </row>
        <row r="1198">
          <cell r="D1198" t="str">
            <v>CS100-</v>
          </cell>
          <cell r="E1198" t="str">
            <v>A</v>
          </cell>
          <cell r="F1198" t="str">
            <v>02</v>
          </cell>
          <cell r="G1198" t="str">
            <v>25100</v>
          </cell>
          <cell r="H1198" t="str">
            <v>03160-48165</v>
          </cell>
          <cell r="I1198" t="str">
            <v>SCREW-TAPPING</v>
          </cell>
          <cell r="L1198">
            <v>2</v>
          </cell>
          <cell r="N1198" t="str">
            <v>2</v>
          </cell>
          <cell r="P1198" t="str">
            <v>ZA/ZX</v>
          </cell>
          <cell r="R1198" t="str">
            <v>2</v>
          </cell>
        </row>
        <row r="1199">
          <cell r="B1199" t="str">
            <v>O</v>
          </cell>
          <cell r="C1199" t="str">
            <v>O</v>
          </cell>
          <cell r="D1199" t="str">
            <v>CS100-</v>
          </cell>
          <cell r="E1199" t="str">
            <v>A</v>
          </cell>
          <cell r="F1199" t="str">
            <v>02</v>
          </cell>
          <cell r="G1199" t="str">
            <v>25200</v>
          </cell>
          <cell r="H1199" t="str">
            <v>03241-05103-000</v>
          </cell>
          <cell r="I1199" t="str">
            <v>SCREW-TAPPING</v>
          </cell>
          <cell r="L1199">
            <v>1</v>
          </cell>
          <cell r="N1199" t="str">
            <v>1</v>
          </cell>
          <cell r="P1199" t="str">
            <v>ZA/ZX</v>
          </cell>
          <cell r="R1199" t="str">
            <v>1</v>
          </cell>
        </row>
        <row r="1200">
          <cell r="B1200" t="str">
            <v>N</v>
          </cell>
          <cell r="C1200" t="str">
            <v>X</v>
          </cell>
          <cell r="D1200" t="str">
            <v>CS100-</v>
          </cell>
          <cell r="E1200" t="str">
            <v>A</v>
          </cell>
          <cell r="F1200" t="str">
            <v>02</v>
          </cell>
          <cell r="G1200" t="str">
            <v>25200</v>
          </cell>
          <cell r="H1200" t="str">
            <v>03260-48095</v>
          </cell>
          <cell r="I1200" t="str">
            <v>SCREW-TAPPING</v>
          </cell>
          <cell r="L1200">
            <v>1</v>
          </cell>
          <cell r="N1200" t="str">
            <v>1</v>
          </cell>
          <cell r="P1200" t="str">
            <v>ZA/ZX</v>
          </cell>
          <cell r="R1200" t="str">
            <v>1</v>
          </cell>
        </row>
        <row r="1201">
          <cell r="D1201" t="str">
            <v>CS100-</v>
          </cell>
          <cell r="E1201" t="str">
            <v>A</v>
          </cell>
          <cell r="F1201" t="str">
            <v>02</v>
          </cell>
          <cell r="G1201" t="str">
            <v>29000</v>
          </cell>
          <cell r="H1201" t="str">
            <v>96280931</v>
          </cell>
          <cell r="I1201" t="str">
            <v>CAP-INSTRUMENT PNL,UPR</v>
          </cell>
          <cell r="L1201">
            <v>1</v>
          </cell>
          <cell r="N1201" t="str">
            <v>1</v>
          </cell>
          <cell r="P1201" t="str">
            <v>ZA/ZX</v>
          </cell>
          <cell r="R1201" t="str">
            <v>1</v>
          </cell>
        </row>
        <row r="1202">
          <cell r="D1202" t="str">
            <v>CS100-</v>
          </cell>
          <cell r="E1202" t="str">
            <v>A</v>
          </cell>
          <cell r="F1202" t="str">
            <v>02</v>
          </cell>
          <cell r="G1202" t="str">
            <v>30000</v>
          </cell>
          <cell r="H1202" t="str">
            <v>96280933</v>
          </cell>
          <cell r="I1202" t="str">
            <v>CAP-INSTRUMENT PNL,UPR</v>
          </cell>
          <cell r="L1202">
            <v>1</v>
          </cell>
          <cell r="N1202" t="str">
            <v>1</v>
          </cell>
          <cell r="P1202" t="str">
            <v>ZA/ZX</v>
          </cell>
          <cell r="R1202" t="str">
            <v>1</v>
          </cell>
        </row>
        <row r="1203">
          <cell r="D1203" t="str">
            <v>CS100-</v>
          </cell>
          <cell r="E1203" t="str">
            <v>A</v>
          </cell>
          <cell r="F1203" t="str">
            <v>02</v>
          </cell>
          <cell r="G1203" t="str">
            <v>31000</v>
          </cell>
          <cell r="H1203" t="str">
            <v>02146-06125-000</v>
          </cell>
          <cell r="I1203" t="str">
            <v>SCREW-CR MACHINE</v>
          </cell>
          <cell r="L1203">
            <v>4</v>
          </cell>
          <cell r="N1203" t="str">
            <v>4</v>
          </cell>
          <cell r="P1203" t="str">
            <v>ZA/ZX</v>
          </cell>
          <cell r="R1203" t="str">
            <v>4</v>
          </cell>
        </row>
        <row r="1204">
          <cell r="D1204" t="str">
            <v>CS100-</v>
          </cell>
          <cell r="E1204" t="str">
            <v>A</v>
          </cell>
          <cell r="F1204" t="str">
            <v>02</v>
          </cell>
          <cell r="G1204" t="str">
            <v>32000</v>
          </cell>
          <cell r="H1204" t="str">
            <v>01954-06123-000</v>
          </cell>
          <cell r="I1204" t="str">
            <v>BOLT-HEXAGON FLANGE</v>
          </cell>
          <cell r="L1204">
            <v>4</v>
          </cell>
          <cell r="N1204" t="str">
            <v>4</v>
          </cell>
          <cell r="P1204" t="str">
            <v>ZA/ZX</v>
          </cell>
          <cell r="R1204" t="str">
            <v>4</v>
          </cell>
        </row>
        <row r="1205">
          <cell r="D1205" t="str">
            <v>CS100-</v>
          </cell>
          <cell r="E1205" t="str">
            <v>A</v>
          </cell>
          <cell r="F1205" t="str">
            <v>08</v>
          </cell>
          <cell r="G1205" t="str">
            <v>02000</v>
          </cell>
          <cell r="H1205" t="str">
            <v>96315040</v>
          </cell>
          <cell r="I1205" t="str">
            <v>PANEL A-INSTRUMENT</v>
          </cell>
          <cell r="S1205" t="str">
            <v>1</v>
          </cell>
          <cell r="T1205" t="str">
            <v>1</v>
          </cell>
          <cell r="U1205" t="str">
            <v>1</v>
          </cell>
          <cell r="V1205" t="str">
            <v>1</v>
          </cell>
          <cell r="Y1205" t="str">
            <v>SKD</v>
          </cell>
        </row>
        <row r="1206">
          <cell r="D1206" t="str">
            <v>CS100-</v>
          </cell>
          <cell r="E1206" t="str">
            <v>A</v>
          </cell>
          <cell r="F1206" t="str">
            <v>08</v>
          </cell>
          <cell r="G1206" t="str">
            <v>23000</v>
          </cell>
          <cell r="H1206" t="str">
            <v>96315135</v>
          </cell>
          <cell r="I1206" t="str">
            <v>GUIDE-INSTRUMENT PANEL</v>
          </cell>
          <cell r="S1206" t="str">
            <v>1</v>
          </cell>
          <cell r="T1206" t="str">
            <v>1</v>
          </cell>
          <cell r="U1206" t="str">
            <v>1</v>
          </cell>
          <cell r="V1206" t="str">
            <v>1</v>
          </cell>
          <cell r="Y1206" t="str">
            <v>SKD</v>
          </cell>
        </row>
        <row r="1207">
          <cell r="D1207" t="str">
            <v>CS100-</v>
          </cell>
          <cell r="E1207" t="str">
            <v>A</v>
          </cell>
          <cell r="F1207" t="str">
            <v>08</v>
          </cell>
          <cell r="G1207" t="str">
            <v>24000</v>
          </cell>
          <cell r="H1207" t="str">
            <v>03160-48165</v>
          </cell>
          <cell r="I1207" t="str">
            <v>SCREW-TAPPING</v>
          </cell>
          <cell r="S1207" t="str">
            <v>2</v>
          </cell>
          <cell r="T1207" t="str">
            <v>2</v>
          </cell>
          <cell r="U1207" t="str">
            <v>2</v>
          </cell>
          <cell r="V1207" t="str">
            <v>2</v>
          </cell>
          <cell r="Y1207" t="str">
            <v>SKD</v>
          </cell>
        </row>
        <row r="1208">
          <cell r="D1208" t="str">
            <v>CS100-</v>
          </cell>
          <cell r="E1208" t="str">
            <v>A</v>
          </cell>
          <cell r="F1208" t="str">
            <v>08</v>
          </cell>
          <cell r="G1208" t="str">
            <v>24100</v>
          </cell>
          <cell r="H1208" t="str">
            <v>03511-48088</v>
          </cell>
          <cell r="I1208" t="str">
            <v>NUT-SPEED</v>
          </cell>
          <cell r="S1208" t="str">
            <v>2</v>
          </cell>
          <cell r="T1208" t="str">
            <v>2</v>
          </cell>
          <cell r="U1208" t="str">
            <v>2</v>
          </cell>
          <cell r="V1208" t="str">
            <v>2</v>
          </cell>
          <cell r="Y1208" t="str">
            <v>SKD</v>
          </cell>
        </row>
        <row r="1209">
          <cell r="D1209" t="str">
            <v>CS100-</v>
          </cell>
          <cell r="E1209" t="str">
            <v>A</v>
          </cell>
          <cell r="F1209" t="str">
            <v>08</v>
          </cell>
          <cell r="G1209" t="str">
            <v>24110</v>
          </cell>
          <cell r="H1209" t="str">
            <v>03511-48088</v>
          </cell>
          <cell r="I1209" t="str">
            <v>NUT-SPEED</v>
          </cell>
          <cell r="S1209" t="str">
            <v>4</v>
          </cell>
          <cell r="T1209" t="str">
            <v>4</v>
          </cell>
          <cell r="U1209" t="str">
            <v>4</v>
          </cell>
          <cell r="V1209" t="str">
            <v>4</v>
          </cell>
          <cell r="Y1209" t="str">
            <v>SKD</v>
          </cell>
        </row>
        <row r="1210">
          <cell r="D1210" t="str">
            <v>CS100-</v>
          </cell>
          <cell r="E1210" t="str">
            <v>A</v>
          </cell>
          <cell r="F1210" t="str">
            <v>08</v>
          </cell>
          <cell r="G1210" t="str">
            <v>24120</v>
          </cell>
          <cell r="H1210" t="str">
            <v>03511-48088</v>
          </cell>
          <cell r="I1210" t="str">
            <v>NUT-SPEED</v>
          </cell>
          <cell r="S1210" t="str">
            <v>2</v>
          </cell>
          <cell r="T1210" t="str">
            <v>2</v>
          </cell>
          <cell r="U1210" t="str">
            <v>2</v>
          </cell>
          <cell r="V1210" t="str">
            <v>2</v>
          </cell>
          <cell r="Y1210" t="str">
            <v>SKD</v>
          </cell>
        </row>
        <row r="1211">
          <cell r="D1211" t="str">
            <v>CS100-</v>
          </cell>
          <cell r="E1211" t="str">
            <v>A</v>
          </cell>
          <cell r="F1211" t="str">
            <v>08</v>
          </cell>
          <cell r="G1211" t="str">
            <v>24130</v>
          </cell>
          <cell r="H1211" t="str">
            <v>03511-48088</v>
          </cell>
          <cell r="I1211" t="str">
            <v>NUT-SPEED</v>
          </cell>
          <cell r="S1211" t="str">
            <v>4</v>
          </cell>
          <cell r="T1211" t="str">
            <v>4</v>
          </cell>
          <cell r="U1211" t="str">
            <v>4</v>
          </cell>
          <cell r="V1211" t="str">
            <v>4</v>
          </cell>
          <cell r="Y1211" t="str">
            <v>SKD</v>
          </cell>
        </row>
        <row r="1212">
          <cell r="D1212" t="str">
            <v>CS100-</v>
          </cell>
          <cell r="E1212" t="str">
            <v>A</v>
          </cell>
          <cell r="F1212" t="str">
            <v>08</v>
          </cell>
          <cell r="G1212" t="str">
            <v>24140</v>
          </cell>
          <cell r="H1212" t="str">
            <v>03511-48088</v>
          </cell>
          <cell r="I1212" t="str">
            <v>NUT-SPEED</v>
          </cell>
          <cell r="S1212" t="str">
            <v>1</v>
          </cell>
          <cell r="T1212" t="str">
            <v>1</v>
          </cell>
          <cell r="U1212" t="str">
            <v>1</v>
          </cell>
          <cell r="V1212" t="str">
            <v>1</v>
          </cell>
          <cell r="Y1212" t="str">
            <v>SKD</v>
          </cell>
        </row>
        <row r="1213">
          <cell r="D1213" t="str">
            <v>CS100-</v>
          </cell>
          <cell r="E1213" t="str">
            <v>A</v>
          </cell>
          <cell r="F1213" t="str">
            <v>08</v>
          </cell>
          <cell r="G1213" t="str">
            <v>24150</v>
          </cell>
          <cell r="H1213" t="str">
            <v>03511-48088</v>
          </cell>
          <cell r="I1213" t="str">
            <v>NUT-SPEED</v>
          </cell>
          <cell r="S1213" t="str">
            <v>1</v>
          </cell>
          <cell r="T1213" t="str">
            <v>1</v>
          </cell>
          <cell r="U1213" t="str">
            <v>1</v>
          </cell>
          <cell r="V1213" t="str">
            <v>1</v>
          </cell>
          <cell r="Y1213" t="str">
            <v>SKD</v>
          </cell>
        </row>
        <row r="1214">
          <cell r="D1214" t="str">
            <v>CS100-</v>
          </cell>
          <cell r="E1214" t="str">
            <v>A</v>
          </cell>
          <cell r="F1214" t="str">
            <v>08</v>
          </cell>
          <cell r="G1214" t="str">
            <v>25000</v>
          </cell>
          <cell r="H1214" t="str">
            <v>96280897</v>
          </cell>
          <cell r="I1214" t="str">
            <v>COVER-CIGAR,I/P</v>
          </cell>
          <cell r="S1214" t="str">
            <v>1</v>
          </cell>
          <cell r="T1214" t="str">
            <v>1</v>
          </cell>
          <cell r="U1214" t="str">
            <v>1</v>
          </cell>
          <cell r="V1214" t="str">
            <v>1</v>
          </cell>
          <cell r="Y1214" t="str">
            <v>SKD</v>
          </cell>
        </row>
        <row r="1215">
          <cell r="D1215" t="str">
            <v>CS100-</v>
          </cell>
          <cell r="E1215" t="str">
            <v>A</v>
          </cell>
          <cell r="F1215" t="str">
            <v>08</v>
          </cell>
          <cell r="G1215" t="str">
            <v>25100</v>
          </cell>
          <cell r="H1215" t="str">
            <v>03160-48165</v>
          </cell>
          <cell r="I1215" t="str">
            <v>SCREW-TAPPING</v>
          </cell>
          <cell r="S1215" t="str">
            <v>2</v>
          </cell>
          <cell r="T1215" t="str">
            <v>2</v>
          </cell>
          <cell r="U1215" t="str">
            <v>2</v>
          </cell>
          <cell r="V1215" t="str">
            <v>2</v>
          </cell>
          <cell r="Y1215" t="str">
            <v>SKD</v>
          </cell>
        </row>
        <row r="1216">
          <cell r="D1216" t="str">
            <v>CS100-</v>
          </cell>
          <cell r="E1216" t="str">
            <v>A</v>
          </cell>
          <cell r="F1216" t="str">
            <v>08</v>
          </cell>
          <cell r="G1216" t="str">
            <v>25200</v>
          </cell>
          <cell r="H1216" t="str">
            <v>03241-05103-000</v>
          </cell>
          <cell r="I1216" t="str">
            <v>SCREW-TAPPING</v>
          </cell>
          <cell r="S1216" t="str">
            <v>1</v>
          </cell>
          <cell r="T1216" t="str">
            <v>1</v>
          </cell>
          <cell r="U1216" t="str">
            <v>1</v>
          </cell>
          <cell r="V1216" t="str">
            <v>1</v>
          </cell>
          <cell r="Y1216" t="str">
            <v>SKD</v>
          </cell>
        </row>
        <row r="1217">
          <cell r="D1217" t="str">
            <v>CS100-</v>
          </cell>
          <cell r="E1217" t="str">
            <v>A</v>
          </cell>
          <cell r="F1217" t="str">
            <v>08</v>
          </cell>
          <cell r="G1217" t="str">
            <v>25200</v>
          </cell>
          <cell r="H1217" t="str">
            <v>03260-48095</v>
          </cell>
          <cell r="I1217" t="str">
            <v>SCREW-TAPPING</v>
          </cell>
          <cell r="S1217" t="str">
            <v>1</v>
          </cell>
          <cell r="T1217" t="str">
            <v>1</v>
          </cell>
          <cell r="U1217" t="str">
            <v>1</v>
          </cell>
          <cell r="V1217" t="str">
            <v>1</v>
          </cell>
          <cell r="Y1217" t="str">
            <v>SKD</v>
          </cell>
        </row>
        <row r="1218">
          <cell r="D1218" t="str">
            <v>CS100-</v>
          </cell>
          <cell r="E1218" t="str">
            <v>A</v>
          </cell>
          <cell r="F1218" t="str">
            <v>08</v>
          </cell>
          <cell r="G1218" t="str">
            <v>31000</v>
          </cell>
          <cell r="H1218" t="str">
            <v>96280931</v>
          </cell>
          <cell r="I1218" t="str">
            <v>CAP-INSTRUMENT PNL,UPR</v>
          </cell>
          <cell r="S1218" t="str">
            <v>1</v>
          </cell>
          <cell r="T1218" t="str">
            <v>1</v>
          </cell>
          <cell r="U1218" t="str">
            <v>1</v>
          </cell>
          <cell r="V1218" t="str">
            <v>1</v>
          </cell>
          <cell r="Y1218" t="str">
            <v>SKD</v>
          </cell>
        </row>
        <row r="1219">
          <cell r="D1219" t="str">
            <v>CS100-</v>
          </cell>
          <cell r="E1219" t="str">
            <v>A</v>
          </cell>
          <cell r="F1219" t="str">
            <v>08</v>
          </cell>
          <cell r="G1219" t="str">
            <v>32000</v>
          </cell>
          <cell r="H1219" t="str">
            <v>96280933</v>
          </cell>
          <cell r="I1219" t="str">
            <v>CAP-INSTRUMENT PNL,UPR</v>
          </cell>
          <cell r="S1219" t="str">
            <v>1</v>
          </cell>
          <cell r="T1219" t="str">
            <v>1</v>
          </cell>
          <cell r="U1219" t="str">
            <v>1</v>
          </cell>
          <cell r="V1219" t="str">
            <v>1</v>
          </cell>
          <cell r="Y1219" t="str">
            <v>SKD</v>
          </cell>
        </row>
        <row r="1220">
          <cell r="D1220" t="str">
            <v>CS100-</v>
          </cell>
          <cell r="E1220" t="str">
            <v>A</v>
          </cell>
          <cell r="F1220" t="str">
            <v>08</v>
          </cell>
          <cell r="G1220" t="str">
            <v>33000</v>
          </cell>
          <cell r="H1220" t="str">
            <v>02146-06125-000</v>
          </cell>
          <cell r="I1220" t="str">
            <v>SCREW-CR MACHINE</v>
          </cell>
          <cell r="S1220" t="str">
            <v>4</v>
          </cell>
          <cell r="T1220" t="str">
            <v>4</v>
          </cell>
          <cell r="U1220" t="str">
            <v>4</v>
          </cell>
          <cell r="V1220" t="str">
            <v>4</v>
          </cell>
          <cell r="Y1220" t="str">
            <v>SKD</v>
          </cell>
        </row>
        <row r="1221">
          <cell r="D1221" t="str">
            <v>CS100-</v>
          </cell>
          <cell r="E1221" t="str">
            <v>A</v>
          </cell>
          <cell r="F1221" t="str">
            <v>08</v>
          </cell>
          <cell r="G1221" t="str">
            <v>34000</v>
          </cell>
          <cell r="H1221" t="str">
            <v>01954-06123-000</v>
          </cell>
          <cell r="I1221" t="str">
            <v>BOLT-HEXAGON FLANGE</v>
          </cell>
          <cell r="S1221" t="str">
            <v>4</v>
          </cell>
          <cell r="T1221" t="str">
            <v>4</v>
          </cell>
          <cell r="U1221" t="str">
            <v>4</v>
          </cell>
          <cell r="V1221" t="str">
            <v>4</v>
          </cell>
          <cell r="Y1221" t="str">
            <v>SKD</v>
          </cell>
        </row>
        <row r="1222">
          <cell r="D1222" t="str">
            <v>CS100-</v>
          </cell>
          <cell r="E1222" t="str">
            <v>A</v>
          </cell>
          <cell r="F1222" t="str">
            <v>09</v>
          </cell>
          <cell r="G1222" t="str">
            <v>03000</v>
          </cell>
          <cell r="H1222" t="str">
            <v>96285572</v>
          </cell>
          <cell r="I1222" t="str">
            <v>PANEL INSTRUMENT</v>
          </cell>
          <cell r="S1222" t="str">
            <v>1</v>
          </cell>
          <cell r="T1222" t="str">
            <v>1</v>
          </cell>
          <cell r="U1222" t="str">
            <v>1</v>
          </cell>
          <cell r="V1222" t="str">
            <v>1</v>
          </cell>
          <cell r="X1222" t="str">
            <v>ZA/Z2</v>
          </cell>
          <cell r="Y1222" t="str">
            <v>CKD</v>
          </cell>
        </row>
        <row r="1223">
          <cell r="D1223" t="str">
            <v>CS100-</v>
          </cell>
          <cell r="E1223" t="str">
            <v>A</v>
          </cell>
          <cell r="F1223" t="str">
            <v>09</v>
          </cell>
          <cell r="G1223" t="str">
            <v>07000</v>
          </cell>
          <cell r="H1223">
            <v>96318655</v>
          </cell>
          <cell r="I1223" t="str">
            <v>STRIKER A-GLOVE BOX</v>
          </cell>
          <cell r="S1223" t="str">
            <v>1</v>
          </cell>
          <cell r="T1223" t="str">
            <v>1</v>
          </cell>
          <cell r="U1223" t="str">
            <v>1</v>
          </cell>
          <cell r="V1223" t="str">
            <v>1</v>
          </cell>
          <cell r="X1223" t="str">
            <v>ZA/Z2</v>
          </cell>
          <cell r="Y1223" t="str">
            <v>CKD</v>
          </cell>
        </row>
        <row r="1224">
          <cell r="D1224" t="str">
            <v>CS100-</v>
          </cell>
          <cell r="E1224" t="str">
            <v>A</v>
          </cell>
          <cell r="F1224" t="str">
            <v>09</v>
          </cell>
          <cell r="G1224" t="str">
            <v>11000</v>
          </cell>
          <cell r="H1224" t="str">
            <v>03160-48165</v>
          </cell>
          <cell r="I1224" t="str">
            <v>SCREW-TAPPING</v>
          </cell>
          <cell r="S1224">
            <v>6</v>
          </cell>
          <cell r="T1224">
            <v>6</v>
          </cell>
          <cell r="U1224">
            <v>6</v>
          </cell>
          <cell r="V1224">
            <v>6</v>
          </cell>
          <cell r="X1224" t="str">
            <v>ZA/Z2</v>
          </cell>
          <cell r="Y1224" t="str">
            <v>CKD</v>
          </cell>
        </row>
        <row r="1225">
          <cell r="D1225" t="str">
            <v>CS100-</v>
          </cell>
          <cell r="E1225" t="str">
            <v>A</v>
          </cell>
          <cell r="F1225" t="str">
            <v>09</v>
          </cell>
          <cell r="G1225" t="str">
            <v>12000</v>
          </cell>
          <cell r="H1225">
            <v>96318496</v>
          </cell>
          <cell r="I1225" t="str">
            <v>BRACKET-GLOVE BOX</v>
          </cell>
          <cell r="S1225">
            <v>1</v>
          </cell>
          <cell r="T1225">
            <v>1</v>
          </cell>
          <cell r="U1225">
            <v>1</v>
          </cell>
          <cell r="V1225">
            <v>1</v>
          </cell>
          <cell r="X1225" t="str">
            <v>ZA/Z2</v>
          </cell>
          <cell r="Y1225" t="str">
            <v>CKD</v>
          </cell>
        </row>
        <row r="1226">
          <cell r="D1226" t="str">
            <v>CS100-</v>
          </cell>
          <cell r="E1226" t="str">
            <v>A</v>
          </cell>
          <cell r="F1226" t="str">
            <v>09</v>
          </cell>
          <cell r="G1226" t="str">
            <v>14000</v>
          </cell>
          <cell r="H1226" t="str">
            <v>03160-48165</v>
          </cell>
          <cell r="I1226" t="str">
            <v>SCREW-TAPPING</v>
          </cell>
          <cell r="S1226">
            <v>3</v>
          </cell>
          <cell r="T1226">
            <v>3</v>
          </cell>
          <cell r="U1226">
            <v>3</v>
          </cell>
          <cell r="V1226">
            <v>3</v>
          </cell>
          <cell r="X1226" t="str">
            <v>ZA/Z2</v>
          </cell>
          <cell r="Y1226" t="str">
            <v>CKD</v>
          </cell>
        </row>
        <row r="1227">
          <cell r="D1227" t="str">
            <v>CS100-</v>
          </cell>
          <cell r="E1227" t="str">
            <v>A</v>
          </cell>
          <cell r="F1227" t="str">
            <v>09</v>
          </cell>
          <cell r="G1227" t="str">
            <v>14100</v>
          </cell>
          <cell r="H1227">
            <v>96315095</v>
          </cell>
          <cell r="I1227" t="str">
            <v>HINGE-GLOVE BOX</v>
          </cell>
          <cell r="S1227">
            <v>2</v>
          </cell>
          <cell r="T1227">
            <v>2</v>
          </cell>
          <cell r="U1227">
            <v>2</v>
          </cell>
          <cell r="V1227">
            <v>2</v>
          </cell>
          <cell r="X1227" t="str">
            <v>ZA/Z2</v>
          </cell>
          <cell r="Y1227" t="str">
            <v>CKD</v>
          </cell>
        </row>
        <row r="1228">
          <cell r="D1228" t="str">
            <v>CS100-</v>
          </cell>
          <cell r="E1228" t="str">
            <v>A</v>
          </cell>
          <cell r="F1228" t="str">
            <v>09</v>
          </cell>
          <cell r="G1228" t="str">
            <v>14200</v>
          </cell>
          <cell r="H1228" t="str">
            <v>03160-48165</v>
          </cell>
          <cell r="I1228" t="str">
            <v>SCREW-TAPPING</v>
          </cell>
          <cell r="S1228" t="str">
            <v>4</v>
          </cell>
          <cell r="T1228" t="str">
            <v>4</v>
          </cell>
          <cell r="U1228" t="str">
            <v>4</v>
          </cell>
          <cell r="V1228" t="str">
            <v>4</v>
          </cell>
          <cell r="X1228" t="str">
            <v>ZA/Z2</v>
          </cell>
          <cell r="Y1228" t="str">
            <v>CKD</v>
          </cell>
        </row>
        <row r="1229">
          <cell r="D1229" t="str">
            <v>CS100-</v>
          </cell>
          <cell r="E1229" t="str">
            <v>A</v>
          </cell>
          <cell r="F1229" t="str">
            <v>09</v>
          </cell>
          <cell r="G1229" t="str">
            <v>15000</v>
          </cell>
          <cell r="H1229">
            <v>96318649</v>
          </cell>
          <cell r="I1229" t="str">
            <v>BRACKET-METER,CLUSTER,RH</v>
          </cell>
          <cell r="S1229" t="str">
            <v>1</v>
          </cell>
          <cell r="T1229" t="str">
            <v>1</v>
          </cell>
          <cell r="U1229" t="str">
            <v>1</v>
          </cell>
          <cell r="V1229" t="str">
            <v>1</v>
          </cell>
          <cell r="X1229" t="str">
            <v>ZA/Z2</v>
          </cell>
          <cell r="Y1229" t="str">
            <v>CKD</v>
          </cell>
        </row>
        <row r="1230">
          <cell r="D1230" t="str">
            <v>CS100-</v>
          </cell>
          <cell r="E1230" t="str">
            <v>A</v>
          </cell>
          <cell r="F1230" t="str">
            <v>09</v>
          </cell>
          <cell r="G1230" t="str">
            <v>15100</v>
          </cell>
          <cell r="H1230" t="str">
            <v>03160-48165</v>
          </cell>
          <cell r="I1230" t="str">
            <v>SCREW-TAPPING</v>
          </cell>
          <cell r="S1230">
            <v>2</v>
          </cell>
          <cell r="T1230">
            <v>2</v>
          </cell>
          <cell r="U1230">
            <v>2</v>
          </cell>
          <cell r="V1230">
            <v>2</v>
          </cell>
          <cell r="X1230" t="str">
            <v>ZA/Z2</v>
          </cell>
          <cell r="Y1230" t="str">
            <v>CKD</v>
          </cell>
        </row>
        <row r="1231">
          <cell r="D1231" t="str">
            <v>CS100-</v>
          </cell>
          <cell r="E1231" t="str">
            <v>A</v>
          </cell>
          <cell r="F1231" t="str">
            <v>09</v>
          </cell>
          <cell r="G1231" t="str">
            <v>15200</v>
          </cell>
          <cell r="H1231">
            <v>96318650</v>
          </cell>
          <cell r="I1231" t="str">
            <v>BRACKET-METER,CLUSTER</v>
          </cell>
          <cell r="S1231">
            <v>1</v>
          </cell>
          <cell r="T1231">
            <v>1</v>
          </cell>
          <cell r="U1231">
            <v>1</v>
          </cell>
          <cell r="V1231">
            <v>1</v>
          </cell>
          <cell r="X1231" t="str">
            <v>ZA/Z2</v>
          </cell>
          <cell r="Y1231" t="str">
            <v>CKD</v>
          </cell>
        </row>
        <row r="1232">
          <cell r="D1232" t="str">
            <v>CS100-</v>
          </cell>
          <cell r="E1232" t="str">
            <v>A</v>
          </cell>
          <cell r="F1232" t="str">
            <v>09</v>
          </cell>
          <cell r="G1232" t="str">
            <v>15300</v>
          </cell>
          <cell r="H1232" t="str">
            <v>03160-48165</v>
          </cell>
          <cell r="I1232" t="str">
            <v>SCREW-TAPPING</v>
          </cell>
          <cell r="S1232">
            <v>2</v>
          </cell>
          <cell r="T1232">
            <v>2</v>
          </cell>
          <cell r="U1232">
            <v>2</v>
          </cell>
          <cell r="V1232">
            <v>2</v>
          </cell>
          <cell r="X1232" t="str">
            <v>ZA/Z2</v>
          </cell>
          <cell r="Y1232" t="str">
            <v>CKD</v>
          </cell>
        </row>
        <row r="1233">
          <cell r="D1233" t="str">
            <v>CS100-</v>
          </cell>
          <cell r="E1233" t="str">
            <v>A</v>
          </cell>
          <cell r="F1233" t="str">
            <v>09</v>
          </cell>
          <cell r="G1233" t="str">
            <v>23000</v>
          </cell>
          <cell r="H1233" t="str">
            <v>96315135</v>
          </cell>
          <cell r="I1233" t="str">
            <v>GUIDE-INSTRUMENT PANEL</v>
          </cell>
          <cell r="S1233" t="str">
            <v>1</v>
          </cell>
          <cell r="T1233" t="str">
            <v>1</v>
          </cell>
          <cell r="U1233" t="str">
            <v>1</v>
          </cell>
          <cell r="V1233" t="str">
            <v>1</v>
          </cell>
          <cell r="X1233" t="str">
            <v>ZA/Z2</v>
          </cell>
          <cell r="Y1233" t="str">
            <v>CKD</v>
          </cell>
        </row>
        <row r="1234">
          <cell r="D1234" t="str">
            <v>CS100-</v>
          </cell>
          <cell r="E1234" t="str">
            <v>A</v>
          </cell>
          <cell r="F1234" t="str">
            <v>09</v>
          </cell>
          <cell r="G1234" t="str">
            <v>24000</v>
          </cell>
          <cell r="H1234" t="str">
            <v>03160-48165</v>
          </cell>
          <cell r="I1234" t="str">
            <v>SCREW-TAPPING</v>
          </cell>
          <cell r="S1234" t="str">
            <v>2</v>
          </cell>
          <cell r="T1234" t="str">
            <v>2</v>
          </cell>
          <cell r="U1234" t="str">
            <v>2</v>
          </cell>
          <cell r="V1234" t="str">
            <v>2</v>
          </cell>
          <cell r="X1234" t="str">
            <v>ZA/Z2</v>
          </cell>
          <cell r="Y1234" t="str">
            <v>CKD</v>
          </cell>
        </row>
        <row r="1235">
          <cell r="D1235" t="str">
            <v>CS100-</v>
          </cell>
          <cell r="E1235" t="str">
            <v>A</v>
          </cell>
          <cell r="F1235" t="str">
            <v>09</v>
          </cell>
          <cell r="G1235" t="str">
            <v>24100</v>
          </cell>
          <cell r="H1235" t="str">
            <v>03511-48088</v>
          </cell>
          <cell r="I1235" t="str">
            <v>NUT-SPEED</v>
          </cell>
          <cell r="S1235" t="str">
            <v>2</v>
          </cell>
          <cell r="T1235" t="str">
            <v>2</v>
          </cell>
          <cell r="U1235" t="str">
            <v>2</v>
          </cell>
          <cell r="V1235" t="str">
            <v>2</v>
          </cell>
          <cell r="X1235" t="str">
            <v>ZA/Z2</v>
          </cell>
          <cell r="Y1235" t="str">
            <v>CKD</v>
          </cell>
        </row>
        <row r="1236">
          <cell r="D1236" t="str">
            <v>CS100-</v>
          </cell>
          <cell r="E1236" t="str">
            <v>A</v>
          </cell>
          <cell r="F1236" t="str">
            <v>09</v>
          </cell>
          <cell r="G1236" t="str">
            <v>24110</v>
          </cell>
          <cell r="H1236" t="str">
            <v>03511-48088</v>
          </cell>
          <cell r="I1236" t="str">
            <v>NUT-SPEED</v>
          </cell>
          <cell r="S1236" t="str">
            <v>4</v>
          </cell>
          <cell r="T1236" t="str">
            <v>4</v>
          </cell>
          <cell r="U1236" t="str">
            <v>4</v>
          </cell>
          <cell r="V1236" t="str">
            <v>4</v>
          </cell>
          <cell r="X1236" t="str">
            <v>ZA/Z2</v>
          </cell>
          <cell r="Y1236" t="str">
            <v>CKD</v>
          </cell>
        </row>
        <row r="1237">
          <cell r="D1237" t="str">
            <v>CS100-</v>
          </cell>
          <cell r="E1237" t="str">
            <v>A</v>
          </cell>
          <cell r="F1237" t="str">
            <v>09</v>
          </cell>
          <cell r="G1237" t="str">
            <v>24120</v>
          </cell>
          <cell r="H1237" t="str">
            <v>03511-48088</v>
          </cell>
          <cell r="I1237" t="str">
            <v>NUT-SPEED</v>
          </cell>
          <cell r="S1237" t="str">
            <v>2</v>
          </cell>
          <cell r="T1237" t="str">
            <v>2</v>
          </cell>
          <cell r="U1237" t="str">
            <v>2</v>
          </cell>
          <cell r="V1237" t="str">
            <v>2</v>
          </cell>
          <cell r="X1237" t="str">
            <v>ZA/Z2</v>
          </cell>
          <cell r="Y1237" t="str">
            <v>CKD</v>
          </cell>
        </row>
        <row r="1238">
          <cell r="D1238" t="str">
            <v>CS100-</v>
          </cell>
          <cell r="E1238" t="str">
            <v>A</v>
          </cell>
          <cell r="F1238" t="str">
            <v>09</v>
          </cell>
          <cell r="G1238" t="str">
            <v>24130</v>
          </cell>
          <cell r="H1238" t="str">
            <v>03511-48088</v>
          </cell>
          <cell r="I1238" t="str">
            <v>NUT-SPEED</v>
          </cell>
          <cell r="S1238" t="str">
            <v>4</v>
          </cell>
          <cell r="T1238" t="str">
            <v>4</v>
          </cell>
          <cell r="U1238" t="str">
            <v>4</v>
          </cell>
          <cell r="V1238" t="str">
            <v>4</v>
          </cell>
          <cell r="X1238" t="str">
            <v>ZA/Z2</v>
          </cell>
          <cell r="Y1238" t="str">
            <v>CKD</v>
          </cell>
        </row>
        <row r="1239">
          <cell r="D1239" t="str">
            <v>CS100-</v>
          </cell>
          <cell r="E1239" t="str">
            <v>A</v>
          </cell>
          <cell r="F1239" t="str">
            <v>09</v>
          </cell>
          <cell r="G1239" t="str">
            <v>24140</v>
          </cell>
          <cell r="H1239" t="str">
            <v>03511-48088</v>
          </cell>
          <cell r="I1239" t="str">
            <v>NUT-SPEED</v>
          </cell>
          <cell r="S1239" t="str">
            <v>1</v>
          </cell>
          <cell r="T1239" t="str">
            <v>1</v>
          </cell>
          <cell r="U1239" t="str">
            <v>1</v>
          </cell>
          <cell r="V1239" t="str">
            <v>1</v>
          </cell>
          <cell r="X1239" t="str">
            <v>ZA/Z2</v>
          </cell>
          <cell r="Y1239" t="str">
            <v>CKD</v>
          </cell>
        </row>
        <row r="1240">
          <cell r="D1240" t="str">
            <v>CS100-</v>
          </cell>
          <cell r="E1240" t="str">
            <v>A</v>
          </cell>
          <cell r="F1240" t="str">
            <v>09</v>
          </cell>
          <cell r="G1240" t="str">
            <v>24150</v>
          </cell>
          <cell r="H1240" t="str">
            <v>03511-48088</v>
          </cell>
          <cell r="I1240" t="str">
            <v>NUT-SPEED</v>
          </cell>
          <cell r="S1240" t="str">
            <v>1</v>
          </cell>
          <cell r="T1240" t="str">
            <v>1</v>
          </cell>
          <cell r="U1240" t="str">
            <v>1</v>
          </cell>
          <cell r="V1240" t="str">
            <v>1</v>
          </cell>
          <cell r="X1240" t="str">
            <v>ZA/Z2</v>
          </cell>
          <cell r="Y1240" t="str">
            <v>CKD</v>
          </cell>
        </row>
        <row r="1241">
          <cell r="D1241" t="str">
            <v>CS100-</v>
          </cell>
          <cell r="E1241" t="str">
            <v>A</v>
          </cell>
          <cell r="F1241" t="str">
            <v>09</v>
          </cell>
          <cell r="G1241" t="str">
            <v>25000</v>
          </cell>
          <cell r="H1241" t="str">
            <v>96280897</v>
          </cell>
          <cell r="I1241" t="str">
            <v>COVER-CIGAR,I/P</v>
          </cell>
          <cell r="S1241" t="str">
            <v>1</v>
          </cell>
          <cell r="T1241" t="str">
            <v>1</v>
          </cell>
          <cell r="U1241" t="str">
            <v>1</v>
          </cell>
          <cell r="V1241" t="str">
            <v>1</v>
          </cell>
          <cell r="X1241" t="str">
            <v>ZA/Z2</v>
          </cell>
          <cell r="Y1241" t="str">
            <v>CKD</v>
          </cell>
        </row>
        <row r="1242">
          <cell r="B1242" t="str">
            <v>O</v>
          </cell>
          <cell r="C1242" t="str">
            <v>O</v>
          </cell>
          <cell r="D1242" t="str">
            <v>CS100-</v>
          </cell>
          <cell r="E1242" t="str">
            <v>A</v>
          </cell>
          <cell r="F1242" t="str">
            <v>09</v>
          </cell>
          <cell r="G1242" t="str">
            <v>25200</v>
          </cell>
          <cell r="H1242" t="str">
            <v>03241-05103-000</v>
          </cell>
          <cell r="I1242" t="str">
            <v>SCREW-TAPPING</v>
          </cell>
          <cell r="S1242" t="str">
            <v>1</v>
          </cell>
          <cell r="T1242" t="str">
            <v>1</v>
          </cell>
          <cell r="U1242" t="str">
            <v>1</v>
          </cell>
          <cell r="V1242" t="str">
            <v>1</v>
          </cell>
          <cell r="X1242" t="str">
            <v>ZA/Z2</v>
          </cell>
          <cell r="Y1242" t="str">
            <v>CKD</v>
          </cell>
        </row>
        <row r="1243">
          <cell r="B1243" t="str">
            <v>N</v>
          </cell>
          <cell r="C1243" t="str">
            <v>X</v>
          </cell>
          <cell r="D1243" t="str">
            <v>CS100-</v>
          </cell>
          <cell r="E1243" t="str">
            <v>A</v>
          </cell>
          <cell r="F1243" t="str">
            <v>09</v>
          </cell>
          <cell r="G1243" t="str">
            <v>25200</v>
          </cell>
          <cell r="H1243" t="str">
            <v>03260-48095</v>
          </cell>
          <cell r="I1243" t="str">
            <v>SCREW-TAPPING</v>
          </cell>
          <cell r="S1243" t="str">
            <v>1</v>
          </cell>
          <cell r="T1243" t="str">
            <v>1</v>
          </cell>
          <cell r="U1243" t="str">
            <v>1</v>
          </cell>
          <cell r="V1243" t="str">
            <v>1</v>
          </cell>
          <cell r="X1243" t="str">
            <v>ZA/Z2</v>
          </cell>
          <cell r="Y1243" t="str">
            <v>CKD</v>
          </cell>
        </row>
        <row r="1244">
          <cell r="D1244" t="str">
            <v>CS100-</v>
          </cell>
          <cell r="E1244" t="str">
            <v>A</v>
          </cell>
          <cell r="F1244" t="str">
            <v>09</v>
          </cell>
          <cell r="G1244" t="str">
            <v>25300</v>
          </cell>
          <cell r="H1244" t="str">
            <v>03160-48165</v>
          </cell>
          <cell r="I1244" t="str">
            <v>SCREW-TAPPING</v>
          </cell>
          <cell r="S1244" t="str">
            <v>2</v>
          </cell>
          <cell r="T1244" t="str">
            <v>2</v>
          </cell>
          <cell r="U1244" t="str">
            <v>2</v>
          </cell>
          <cell r="V1244" t="str">
            <v>2</v>
          </cell>
          <cell r="X1244" t="str">
            <v>ZA/Z2</v>
          </cell>
          <cell r="Y1244" t="str">
            <v>CKD</v>
          </cell>
        </row>
        <row r="1245">
          <cell r="D1245" t="str">
            <v>CS100-</v>
          </cell>
          <cell r="E1245" t="str">
            <v>A</v>
          </cell>
          <cell r="F1245" t="str">
            <v>09</v>
          </cell>
          <cell r="G1245" t="str">
            <v>31000</v>
          </cell>
          <cell r="H1245" t="str">
            <v>96280931</v>
          </cell>
          <cell r="I1245" t="str">
            <v>CAP-INSTRUMENT PNL,UPR</v>
          </cell>
          <cell r="S1245" t="str">
            <v>1</v>
          </cell>
          <cell r="T1245" t="str">
            <v>1</v>
          </cell>
          <cell r="U1245" t="str">
            <v>1</v>
          </cell>
          <cell r="V1245" t="str">
            <v>1</v>
          </cell>
          <cell r="X1245" t="str">
            <v>ZA/Z2</v>
          </cell>
          <cell r="Y1245" t="str">
            <v>CKD</v>
          </cell>
        </row>
        <row r="1246">
          <cell r="D1246" t="str">
            <v>CS100-</v>
          </cell>
          <cell r="E1246" t="str">
            <v>A</v>
          </cell>
          <cell r="F1246" t="str">
            <v>09</v>
          </cell>
          <cell r="G1246" t="str">
            <v>31200</v>
          </cell>
          <cell r="H1246" t="str">
            <v>09404-06421-000</v>
          </cell>
          <cell r="I1246" t="str">
            <v>CLAMP</v>
          </cell>
          <cell r="S1246" t="str">
            <v>1</v>
          </cell>
          <cell r="T1246" t="str">
            <v>1</v>
          </cell>
          <cell r="U1246" t="str">
            <v>1</v>
          </cell>
          <cell r="V1246" t="str">
            <v>1</v>
          </cell>
          <cell r="X1246" t="str">
            <v>ZA/Z2</v>
          </cell>
          <cell r="Y1246" t="str">
            <v>CKD</v>
          </cell>
        </row>
        <row r="1247">
          <cell r="D1247" t="str">
            <v>CS100-</v>
          </cell>
          <cell r="E1247" t="str">
            <v>A</v>
          </cell>
          <cell r="F1247" t="str">
            <v>09</v>
          </cell>
          <cell r="G1247" t="str">
            <v>32000</v>
          </cell>
          <cell r="H1247" t="str">
            <v>96280933</v>
          </cell>
          <cell r="I1247" t="str">
            <v>CAP-INSTRUMENT PNL,UPR</v>
          </cell>
          <cell r="S1247" t="str">
            <v>1</v>
          </cell>
          <cell r="T1247" t="str">
            <v>1</v>
          </cell>
          <cell r="U1247" t="str">
            <v>1</v>
          </cell>
          <cell r="V1247" t="str">
            <v>1</v>
          </cell>
          <cell r="X1247" t="str">
            <v>ZA/Z2</v>
          </cell>
          <cell r="Y1247" t="str">
            <v>CKD</v>
          </cell>
        </row>
        <row r="1248">
          <cell r="D1248" t="str">
            <v>CS100-</v>
          </cell>
          <cell r="E1248" t="str">
            <v>A</v>
          </cell>
          <cell r="F1248" t="str">
            <v>09</v>
          </cell>
          <cell r="G1248" t="str">
            <v>33000</v>
          </cell>
          <cell r="H1248" t="str">
            <v>02146-06125-000</v>
          </cell>
          <cell r="I1248" t="str">
            <v>SCREW-CR MACHINE</v>
          </cell>
          <cell r="S1248" t="str">
            <v>4</v>
          </cell>
          <cell r="T1248" t="str">
            <v>4</v>
          </cell>
          <cell r="U1248" t="str">
            <v>4</v>
          </cell>
          <cell r="V1248" t="str">
            <v>4</v>
          </cell>
          <cell r="X1248" t="str">
            <v>ZA/Z2</v>
          </cell>
          <cell r="Y1248" t="str">
            <v>CKD</v>
          </cell>
        </row>
        <row r="1249">
          <cell r="D1249" t="str">
            <v>CS100-</v>
          </cell>
          <cell r="E1249" t="str">
            <v>A</v>
          </cell>
          <cell r="F1249" t="str">
            <v>09</v>
          </cell>
          <cell r="G1249" t="str">
            <v>34000</v>
          </cell>
          <cell r="H1249" t="str">
            <v>01954-06123-000</v>
          </cell>
          <cell r="I1249" t="str">
            <v>BOLT-HEXAGON FLANGE</v>
          </cell>
          <cell r="S1249" t="str">
            <v>4</v>
          </cell>
          <cell r="T1249" t="str">
            <v>4</v>
          </cell>
          <cell r="U1249" t="str">
            <v>4</v>
          </cell>
          <cell r="V1249" t="str">
            <v>4</v>
          </cell>
          <cell r="X1249" t="str">
            <v>ZA/Z2</v>
          </cell>
          <cell r="Y1249" t="str">
            <v>CKD</v>
          </cell>
        </row>
        <row r="1250">
          <cell r="D1250" t="str">
            <v>CS100-</v>
          </cell>
          <cell r="E1250" t="str">
            <v>A</v>
          </cell>
          <cell r="F1250" t="str">
            <v>10</v>
          </cell>
          <cell r="G1250" t="str">
            <v>03000</v>
          </cell>
          <cell r="H1250" t="str">
            <v>96280786</v>
          </cell>
          <cell r="I1250" t="str">
            <v>PANEL INSTRUMENT</v>
          </cell>
          <cell r="T1250" t="str">
            <v>1</v>
          </cell>
          <cell r="V1250" t="str">
            <v>1</v>
          </cell>
          <cell r="X1250" t="str">
            <v>Z1</v>
          </cell>
          <cell r="Y1250" t="str">
            <v>CKD</v>
          </cell>
        </row>
        <row r="1251">
          <cell r="D1251" t="str">
            <v>CS100-</v>
          </cell>
          <cell r="E1251" t="str">
            <v>A</v>
          </cell>
          <cell r="F1251" t="str">
            <v>10</v>
          </cell>
          <cell r="G1251" t="str">
            <v>07000</v>
          </cell>
          <cell r="H1251">
            <v>96318655</v>
          </cell>
          <cell r="I1251" t="str">
            <v>STRIKER A-GLOVE BOX</v>
          </cell>
          <cell r="T1251" t="str">
            <v>1</v>
          </cell>
          <cell r="V1251" t="str">
            <v>1</v>
          </cell>
          <cell r="X1251" t="str">
            <v>Z1</v>
          </cell>
          <cell r="Y1251" t="str">
            <v>CKD</v>
          </cell>
        </row>
        <row r="1252">
          <cell r="D1252" t="str">
            <v>CS100-</v>
          </cell>
          <cell r="E1252" t="str">
            <v>A</v>
          </cell>
          <cell r="F1252" t="str">
            <v>10</v>
          </cell>
          <cell r="G1252" t="str">
            <v>11000</v>
          </cell>
          <cell r="H1252" t="str">
            <v>03160-48165</v>
          </cell>
          <cell r="I1252" t="str">
            <v>SCREW-TAPPING</v>
          </cell>
          <cell r="T1252">
            <v>6</v>
          </cell>
          <cell r="V1252">
            <v>6</v>
          </cell>
          <cell r="X1252" t="str">
            <v>Z1</v>
          </cell>
          <cell r="Y1252" t="str">
            <v>CKD</v>
          </cell>
        </row>
        <row r="1253">
          <cell r="D1253" t="str">
            <v>CS100-</v>
          </cell>
          <cell r="E1253" t="str">
            <v>A</v>
          </cell>
          <cell r="F1253" t="str">
            <v>10</v>
          </cell>
          <cell r="G1253" t="str">
            <v>12000</v>
          </cell>
          <cell r="H1253">
            <v>96318496</v>
          </cell>
          <cell r="I1253" t="str">
            <v>BRACKET-GLOVE BOX</v>
          </cell>
          <cell r="T1253">
            <v>1</v>
          </cell>
          <cell r="V1253">
            <v>1</v>
          </cell>
          <cell r="X1253" t="str">
            <v>Z1</v>
          </cell>
          <cell r="Y1253" t="str">
            <v>CKD</v>
          </cell>
        </row>
        <row r="1254">
          <cell r="D1254" t="str">
            <v>CS100-</v>
          </cell>
          <cell r="E1254" t="str">
            <v>A</v>
          </cell>
          <cell r="F1254" t="str">
            <v>10</v>
          </cell>
          <cell r="G1254" t="str">
            <v>14000</v>
          </cell>
          <cell r="H1254" t="str">
            <v>03160-48165</v>
          </cell>
          <cell r="I1254" t="str">
            <v>SCREW-TAPPING</v>
          </cell>
          <cell r="T1254">
            <v>3</v>
          </cell>
          <cell r="V1254">
            <v>3</v>
          </cell>
          <cell r="X1254" t="str">
            <v>Z1</v>
          </cell>
          <cell r="Y1254" t="str">
            <v>CKD</v>
          </cell>
        </row>
        <row r="1255">
          <cell r="D1255" t="str">
            <v>CS100-</v>
          </cell>
          <cell r="E1255" t="str">
            <v>A</v>
          </cell>
          <cell r="F1255" t="str">
            <v>10</v>
          </cell>
          <cell r="G1255" t="str">
            <v>14100</v>
          </cell>
          <cell r="H1255">
            <v>96315095</v>
          </cell>
          <cell r="I1255" t="str">
            <v>HINGE-GLOVE BOX</v>
          </cell>
          <cell r="T1255">
            <v>2</v>
          </cell>
          <cell r="V1255">
            <v>2</v>
          </cell>
          <cell r="X1255" t="str">
            <v>Z1</v>
          </cell>
          <cell r="Y1255" t="str">
            <v>CKD</v>
          </cell>
        </row>
        <row r="1256">
          <cell r="D1256" t="str">
            <v>CS100-</v>
          </cell>
          <cell r="E1256" t="str">
            <v>A</v>
          </cell>
          <cell r="F1256" t="str">
            <v>10</v>
          </cell>
          <cell r="G1256" t="str">
            <v>14200</v>
          </cell>
          <cell r="H1256" t="str">
            <v>03160-48165</v>
          </cell>
          <cell r="I1256" t="str">
            <v>SCREW-TAPPING</v>
          </cell>
          <cell r="T1256" t="str">
            <v>4</v>
          </cell>
          <cell r="V1256" t="str">
            <v>4</v>
          </cell>
          <cell r="X1256" t="str">
            <v>Z1</v>
          </cell>
          <cell r="Y1256" t="str">
            <v>CKD</v>
          </cell>
        </row>
        <row r="1257">
          <cell r="D1257" t="str">
            <v>CS100-</v>
          </cell>
          <cell r="E1257" t="str">
            <v>A</v>
          </cell>
          <cell r="F1257" t="str">
            <v>10</v>
          </cell>
          <cell r="G1257" t="str">
            <v>15000</v>
          </cell>
          <cell r="H1257">
            <v>96318649</v>
          </cell>
          <cell r="I1257" t="str">
            <v>BRACKET-METER,CLUSTER,RH</v>
          </cell>
          <cell r="T1257" t="str">
            <v>1</v>
          </cell>
          <cell r="V1257" t="str">
            <v>1</v>
          </cell>
          <cell r="X1257" t="str">
            <v>Z1</v>
          </cell>
          <cell r="Y1257" t="str">
            <v>CKD</v>
          </cell>
        </row>
        <row r="1258">
          <cell r="D1258" t="str">
            <v>CS100-</v>
          </cell>
          <cell r="E1258" t="str">
            <v>A</v>
          </cell>
          <cell r="F1258" t="str">
            <v>10</v>
          </cell>
          <cell r="G1258" t="str">
            <v>15100</v>
          </cell>
          <cell r="H1258" t="str">
            <v>03160-48165</v>
          </cell>
          <cell r="I1258" t="str">
            <v>SCREW-TAPPING</v>
          </cell>
          <cell r="T1258">
            <v>2</v>
          </cell>
          <cell r="V1258">
            <v>2</v>
          </cell>
          <cell r="X1258" t="str">
            <v>Z1</v>
          </cell>
          <cell r="Y1258" t="str">
            <v>CKD</v>
          </cell>
        </row>
        <row r="1259">
          <cell r="D1259" t="str">
            <v>CS100-</v>
          </cell>
          <cell r="E1259" t="str">
            <v>A</v>
          </cell>
          <cell r="F1259" t="str">
            <v>10</v>
          </cell>
          <cell r="G1259" t="str">
            <v>15200</v>
          </cell>
          <cell r="H1259">
            <v>96318650</v>
          </cell>
          <cell r="I1259" t="str">
            <v>BRACKET-METER,CLUSTER</v>
          </cell>
          <cell r="T1259">
            <v>1</v>
          </cell>
          <cell r="V1259">
            <v>1</v>
          </cell>
          <cell r="X1259" t="str">
            <v>Z1</v>
          </cell>
          <cell r="Y1259" t="str">
            <v>CKD</v>
          </cell>
        </row>
        <row r="1260">
          <cell r="D1260" t="str">
            <v>CS100-</v>
          </cell>
          <cell r="E1260" t="str">
            <v>A</v>
          </cell>
          <cell r="F1260" t="str">
            <v>10</v>
          </cell>
          <cell r="G1260" t="str">
            <v>15300</v>
          </cell>
          <cell r="H1260" t="str">
            <v>03160-48165</v>
          </cell>
          <cell r="I1260" t="str">
            <v>SCREW-TAPPING</v>
          </cell>
          <cell r="T1260">
            <v>2</v>
          </cell>
          <cell r="V1260">
            <v>2</v>
          </cell>
          <cell r="X1260" t="str">
            <v>Z1</v>
          </cell>
          <cell r="Y1260" t="str">
            <v>CKD</v>
          </cell>
        </row>
        <row r="1261">
          <cell r="D1261" t="str">
            <v>CS100-</v>
          </cell>
          <cell r="E1261" t="str">
            <v>A</v>
          </cell>
          <cell r="F1261" t="str">
            <v>10</v>
          </cell>
          <cell r="G1261" t="str">
            <v>23000</v>
          </cell>
          <cell r="H1261" t="str">
            <v>96315135</v>
          </cell>
          <cell r="I1261" t="str">
            <v>GUIDE-INSTRUMENT PANEL</v>
          </cell>
          <cell r="T1261" t="str">
            <v>1</v>
          </cell>
          <cell r="V1261" t="str">
            <v>1</v>
          </cell>
          <cell r="X1261" t="str">
            <v>Z1</v>
          </cell>
          <cell r="Y1261" t="str">
            <v>CKD</v>
          </cell>
        </row>
        <row r="1262">
          <cell r="D1262" t="str">
            <v>CS100-</v>
          </cell>
          <cell r="E1262" t="str">
            <v>A</v>
          </cell>
          <cell r="F1262" t="str">
            <v>10</v>
          </cell>
          <cell r="G1262" t="str">
            <v>24000</v>
          </cell>
          <cell r="H1262" t="str">
            <v>03160-48165</v>
          </cell>
          <cell r="I1262" t="str">
            <v>SCREW-TAPPING</v>
          </cell>
          <cell r="T1262" t="str">
            <v>2</v>
          </cell>
          <cell r="V1262" t="str">
            <v>2</v>
          </cell>
          <cell r="X1262" t="str">
            <v>Z1</v>
          </cell>
          <cell r="Y1262" t="str">
            <v>CKD</v>
          </cell>
        </row>
        <row r="1263">
          <cell r="D1263" t="str">
            <v>CS100-</v>
          </cell>
          <cell r="E1263" t="str">
            <v>A</v>
          </cell>
          <cell r="F1263" t="str">
            <v>10</v>
          </cell>
          <cell r="G1263" t="str">
            <v>24100</v>
          </cell>
          <cell r="H1263" t="str">
            <v>03511-48088</v>
          </cell>
          <cell r="I1263" t="str">
            <v>NUT-SPEED</v>
          </cell>
          <cell r="T1263" t="str">
            <v>2</v>
          </cell>
          <cell r="V1263" t="str">
            <v>2</v>
          </cell>
          <cell r="X1263" t="str">
            <v>Z1</v>
          </cell>
          <cell r="Y1263" t="str">
            <v>CKD</v>
          </cell>
        </row>
        <row r="1264">
          <cell r="D1264" t="str">
            <v>CS100-</v>
          </cell>
          <cell r="E1264" t="str">
            <v>A</v>
          </cell>
          <cell r="F1264" t="str">
            <v>10</v>
          </cell>
          <cell r="G1264" t="str">
            <v>24110</v>
          </cell>
          <cell r="H1264" t="str">
            <v>03511-48088</v>
          </cell>
          <cell r="I1264" t="str">
            <v>NUT-SPEED</v>
          </cell>
          <cell r="T1264" t="str">
            <v>4</v>
          </cell>
          <cell r="V1264" t="str">
            <v>4</v>
          </cell>
          <cell r="X1264" t="str">
            <v>Z1</v>
          </cell>
          <cell r="Y1264" t="str">
            <v>CKD</v>
          </cell>
        </row>
        <row r="1265">
          <cell r="D1265" t="str">
            <v>CS100-</v>
          </cell>
          <cell r="E1265" t="str">
            <v>A</v>
          </cell>
          <cell r="F1265" t="str">
            <v>10</v>
          </cell>
          <cell r="G1265" t="str">
            <v>24120</v>
          </cell>
          <cell r="H1265" t="str">
            <v>03511-48088</v>
          </cell>
          <cell r="I1265" t="str">
            <v>NUT-SPEED</v>
          </cell>
          <cell r="T1265" t="str">
            <v>2</v>
          </cell>
          <cell r="V1265" t="str">
            <v>2</v>
          </cell>
          <cell r="X1265" t="str">
            <v>Z1</v>
          </cell>
          <cell r="Y1265" t="str">
            <v>CKD</v>
          </cell>
        </row>
        <row r="1266">
          <cell r="D1266" t="str">
            <v>CS100-</v>
          </cell>
          <cell r="E1266" t="str">
            <v>A</v>
          </cell>
          <cell r="F1266" t="str">
            <v>10</v>
          </cell>
          <cell r="G1266" t="str">
            <v>24130</v>
          </cell>
          <cell r="H1266" t="str">
            <v>03511-48088</v>
          </cell>
          <cell r="I1266" t="str">
            <v>NUT-SPEED</v>
          </cell>
          <cell r="T1266" t="str">
            <v>4</v>
          </cell>
          <cell r="V1266" t="str">
            <v>4</v>
          </cell>
          <cell r="X1266" t="str">
            <v>Z1</v>
          </cell>
          <cell r="Y1266" t="str">
            <v>CKD</v>
          </cell>
        </row>
        <row r="1267">
          <cell r="D1267" t="str">
            <v>CS100-</v>
          </cell>
          <cell r="E1267" t="str">
            <v>A</v>
          </cell>
          <cell r="F1267" t="str">
            <v>10</v>
          </cell>
          <cell r="G1267" t="str">
            <v>24140</v>
          </cell>
          <cell r="H1267" t="str">
            <v>03511-48088</v>
          </cell>
          <cell r="I1267" t="str">
            <v>NUT-SPEED</v>
          </cell>
          <cell r="T1267" t="str">
            <v>1</v>
          </cell>
          <cell r="V1267" t="str">
            <v>1</v>
          </cell>
          <cell r="X1267" t="str">
            <v>Z1</v>
          </cell>
          <cell r="Y1267" t="str">
            <v>CKD</v>
          </cell>
        </row>
        <row r="1268">
          <cell r="D1268" t="str">
            <v>CS100-</v>
          </cell>
          <cell r="E1268" t="str">
            <v>A</v>
          </cell>
          <cell r="F1268" t="str">
            <v>10</v>
          </cell>
          <cell r="G1268" t="str">
            <v>24150</v>
          </cell>
          <cell r="H1268" t="str">
            <v>03511-48088</v>
          </cell>
          <cell r="I1268" t="str">
            <v>NUT-SPEED</v>
          </cell>
          <cell r="T1268" t="str">
            <v>1</v>
          </cell>
          <cell r="V1268" t="str">
            <v>1</v>
          </cell>
          <cell r="X1268" t="str">
            <v>Z1</v>
          </cell>
          <cell r="Y1268" t="str">
            <v>CKD</v>
          </cell>
        </row>
        <row r="1269">
          <cell r="D1269" t="str">
            <v>CS100-</v>
          </cell>
          <cell r="E1269" t="str">
            <v>A</v>
          </cell>
          <cell r="F1269" t="str">
            <v>10</v>
          </cell>
          <cell r="G1269" t="str">
            <v>25000</v>
          </cell>
          <cell r="H1269" t="str">
            <v>96280897</v>
          </cell>
          <cell r="I1269" t="str">
            <v>COVER-CIGAR,I/P</v>
          </cell>
          <cell r="T1269" t="str">
            <v>1</v>
          </cell>
          <cell r="V1269" t="str">
            <v>1</v>
          </cell>
          <cell r="X1269" t="str">
            <v>Z1</v>
          </cell>
          <cell r="Y1269" t="str">
            <v>CKD</v>
          </cell>
        </row>
        <row r="1270">
          <cell r="B1270" t="str">
            <v>O</v>
          </cell>
          <cell r="C1270" t="str">
            <v>O</v>
          </cell>
          <cell r="D1270" t="str">
            <v>CS100-</v>
          </cell>
          <cell r="E1270" t="str">
            <v>A</v>
          </cell>
          <cell r="F1270" t="str">
            <v>10</v>
          </cell>
          <cell r="G1270" t="str">
            <v>25200</v>
          </cell>
          <cell r="H1270" t="str">
            <v>03241-05103-000</v>
          </cell>
          <cell r="I1270" t="str">
            <v>SCREW-TAPPING</v>
          </cell>
          <cell r="T1270" t="str">
            <v>1</v>
          </cell>
          <cell r="V1270" t="str">
            <v>1</v>
          </cell>
          <cell r="X1270" t="str">
            <v>Z1</v>
          </cell>
          <cell r="Y1270" t="str">
            <v>CKD</v>
          </cell>
        </row>
        <row r="1271">
          <cell r="B1271" t="str">
            <v>N</v>
          </cell>
          <cell r="C1271" t="str">
            <v>X</v>
          </cell>
          <cell r="D1271" t="str">
            <v>CS100-</v>
          </cell>
          <cell r="E1271" t="str">
            <v>A</v>
          </cell>
          <cell r="F1271" t="str">
            <v>10</v>
          </cell>
          <cell r="G1271" t="str">
            <v>25200</v>
          </cell>
          <cell r="H1271" t="str">
            <v>03260-48095</v>
          </cell>
          <cell r="I1271" t="str">
            <v>SCREW-TAPPING</v>
          </cell>
          <cell r="T1271" t="str">
            <v>1</v>
          </cell>
          <cell r="V1271" t="str">
            <v>1</v>
          </cell>
          <cell r="X1271" t="str">
            <v>Z1</v>
          </cell>
          <cell r="Y1271" t="str">
            <v>CKD</v>
          </cell>
        </row>
        <row r="1272">
          <cell r="D1272" t="str">
            <v>CS100-</v>
          </cell>
          <cell r="E1272" t="str">
            <v>A</v>
          </cell>
          <cell r="F1272" t="str">
            <v>10</v>
          </cell>
          <cell r="G1272" t="str">
            <v>25300</v>
          </cell>
          <cell r="H1272" t="str">
            <v>03160-48165</v>
          </cell>
          <cell r="I1272" t="str">
            <v>SCREW-TAPPING</v>
          </cell>
          <cell r="T1272" t="str">
            <v>2</v>
          </cell>
          <cell r="V1272" t="str">
            <v>2</v>
          </cell>
          <cell r="X1272" t="str">
            <v>Z1</v>
          </cell>
          <cell r="Y1272" t="str">
            <v>CKD</v>
          </cell>
        </row>
        <row r="1273">
          <cell r="D1273" t="str">
            <v>CS100-</v>
          </cell>
          <cell r="E1273" t="str">
            <v>A</v>
          </cell>
          <cell r="F1273" t="str">
            <v>10</v>
          </cell>
          <cell r="G1273" t="str">
            <v>31000</v>
          </cell>
          <cell r="H1273" t="str">
            <v>96280931</v>
          </cell>
          <cell r="I1273" t="str">
            <v>CAP-INSTRUMENT PNL,UPR</v>
          </cell>
          <cell r="T1273" t="str">
            <v>1</v>
          </cell>
          <cell r="V1273" t="str">
            <v>1</v>
          </cell>
          <cell r="X1273" t="str">
            <v>Z1</v>
          </cell>
          <cell r="Y1273" t="str">
            <v>CKD</v>
          </cell>
        </row>
        <row r="1274">
          <cell r="D1274" t="str">
            <v>CS100-</v>
          </cell>
          <cell r="E1274" t="str">
            <v>A</v>
          </cell>
          <cell r="F1274" t="str">
            <v>10</v>
          </cell>
          <cell r="G1274" t="str">
            <v>31200</v>
          </cell>
          <cell r="H1274" t="str">
            <v>09404-06421-000</v>
          </cell>
          <cell r="I1274" t="str">
            <v>CLAMP</v>
          </cell>
          <cell r="T1274" t="str">
            <v>1</v>
          </cell>
          <cell r="V1274" t="str">
            <v>1</v>
          </cell>
          <cell r="X1274" t="str">
            <v>Z1</v>
          </cell>
          <cell r="Y1274" t="str">
            <v>CKD</v>
          </cell>
        </row>
        <row r="1275">
          <cell r="D1275" t="str">
            <v>CS100-</v>
          </cell>
          <cell r="E1275" t="str">
            <v>A</v>
          </cell>
          <cell r="F1275" t="str">
            <v>10</v>
          </cell>
          <cell r="G1275" t="str">
            <v>32000</v>
          </cell>
          <cell r="H1275" t="str">
            <v>96280933</v>
          </cell>
          <cell r="I1275" t="str">
            <v>CAP-INSTRUMENT PNL,UPR</v>
          </cell>
          <cell r="T1275" t="str">
            <v>1</v>
          </cell>
          <cell r="V1275" t="str">
            <v>1</v>
          </cell>
          <cell r="X1275" t="str">
            <v>Z1</v>
          </cell>
          <cell r="Y1275" t="str">
            <v>CKD</v>
          </cell>
        </row>
        <row r="1276">
          <cell r="D1276" t="str">
            <v>CS100-</v>
          </cell>
          <cell r="E1276" t="str">
            <v>A</v>
          </cell>
          <cell r="F1276" t="str">
            <v>10</v>
          </cell>
          <cell r="G1276" t="str">
            <v>33000</v>
          </cell>
          <cell r="H1276" t="str">
            <v>02146-06125-000</v>
          </cell>
          <cell r="I1276" t="str">
            <v>SCREW-CR MACHINE</v>
          </cell>
          <cell r="T1276" t="str">
            <v>4</v>
          </cell>
          <cell r="V1276" t="str">
            <v>4</v>
          </cell>
          <cell r="X1276" t="str">
            <v>Z1</v>
          </cell>
          <cell r="Y1276" t="str">
            <v>CKD</v>
          </cell>
        </row>
        <row r="1277">
          <cell r="D1277" t="str">
            <v>CS100-</v>
          </cell>
          <cell r="E1277" t="str">
            <v>A</v>
          </cell>
          <cell r="F1277" t="str">
            <v>10</v>
          </cell>
          <cell r="G1277" t="str">
            <v>34000</v>
          </cell>
          <cell r="H1277" t="str">
            <v>01954-06123-000</v>
          </cell>
          <cell r="I1277" t="str">
            <v>BOLT-HEXAGON FLANGE</v>
          </cell>
          <cell r="T1277" t="str">
            <v>4</v>
          </cell>
          <cell r="V1277" t="str">
            <v>4</v>
          </cell>
          <cell r="X1277" t="str">
            <v>Z1</v>
          </cell>
          <cell r="Y1277" t="str">
            <v>CKD</v>
          </cell>
        </row>
        <row r="1278">
          <cell r="D1278" t="str">
            <v>CS110-</v>
          </cell>
          <cell r="E1278" t="str">
            <v>A</v>
          </cell>
          <cell r="F1278" t="str">
            <v>01</v>
          </cell>
          <cell r="G1278" t="str">
            <v>01000</v>
          </cell>
          <cell r="H1278" t="str">
            <v>96315018</v>
          </cell>
          <cell r="I1278" t="str">
            <v>MOULDING A-DASH CENTRE</v>
          </cell>
          <cell r="K1278">
            <v>1</v>
          </cell>
          <cell r="L1278">
            <v>1</v>
          </cell>
          <cell r="M1278" t="str">
            <v>1</v>
          </cell>
          <cell r="N1278" t="str">
            <v>1</v>
          </cell>
          <cell r="Q1278" t="str">
            <v>1</v>
          </cell>
          <cell r="R1278" t="str">
            <v>1</v>
          </cell>
        </row>
        <row r="1279">
          <cell r="D1279" t="str">
            <v>CS110-</v>
          </cell>
          <cell r="E1279" t="str">
            <v>A</v>
          </cell>
          <cell r="F1279" t="str">
            <v>01</v>
          </cell>
          <cell r="G1279" t="str">
            <v>04000</v>
          </cell>
          <cell r="H1279" t="str">
            <v>96323976</v>
          </cell>
          <cell r="I1279" t="str">
            <v>GRILLE A-VENTILATION,CTR</v>
          </cell>
          <cell r="K1279">
            <v>2</v>
          </cell>
          <cell r="L1279">
            <v>2</v>
          </cell>
          <cell r="M1279" t="str">
            <v>2</v>
          </cell>
          <cell r="N1279" t="str">
            <v>2</v>
          </cell>
          <cell r="Q1279" t="str">
            <v>2</v>
          </cell>
          <cell r="R1279" t="str">
            <v>2</v>
          </cell>
        </row>
        <row r="1280">
          <cell r="D1280" t="str">
            <v>CS110-</v>
          </cell>
          <cell r="E1280" t="str">
            <v>A</v>
          </cell>
          <cell r="F1280" t="str">
            <v>01</v>
          </cell>
          <cell r="G1280" t="str">
            <v>13000</v>
          </cell>
          <cell r="H1280" t="str">
            <v>03160-48165</v>
          </cell>
          <cell r="I1280" t="str">
            <v>SCREW-TAPPING</v>
          </cell>
          <cell r="K1280">
            <v>5</v>
          </cell>
          <cell r="L1280">
            <v>5</v>
          </cell>
          <cell r="M1280" t="str">
            <v>5</v>
          </cell>
          <cell r="N1280" t="str">
            <v>5</v>
          </cell>
          <cell r="Q1280" t="str">
            <v>5</v>
          </cell>
          <cell r="R1280" t="str">
            <v>5</v>
          </cell>
        </row>
        <row r="1281">
          <cell r="D1281" t="str">
            <v>CS110-</v>
          </cell>
          <cell r="E1281" t="str">
            <v>A</v>
          </cell>
          <cell r="F1281" t="str">
            <v>01</v>
          </cell>
          <cell r="G1281" t="str">
            <v>18000</v>
          </cell>
          <cell r="H1281" t="str">
            <v>03120-48165</v>
          </cell>
          <cell r="I1281" t="str">
            <v>SCREW-TAPPING</v>
          </cell>
          <cell r="K1281">
            <v>2</v>
          </cell>
          <cell r="L1281">
            <v>2</v>
          </cell>
          <cell r="M1281" t="str">
            <v>2</v>
          </cell>
          <cell r="N1281" t="str">
            <v>2</v>
          </cell>
          <cell r="Q1281" t="str">
            <v>2</v>
          </cell>
          <cell r="R1281" t="str">
            <v>2</v>
          </cell>
        </row>
        <row r="1282">
          <cell r="D1282" t="str">
            <v>CS110-</v>
          </cell>
          <cell r="E1282" t="str">
            <v>A</v>
          </cell>
          <cell r="F1282" t="str">
            <v>01</v>
          </cell>
          <cell r="G1282" t="str">
            <v>19000</v>
          </cell>
          <cell r="H1282" t="str">
            <v>03160-48165</v>
          </cell>
          <cell r="I1282" t="str">
            <v>SCREW-TAPPING</v>
          </cell>
          <cell r="K1282">
            <v>3</v>
          </cell>
          <cell r="L1282">
            <v>3</v>
          </cell>
          <cell r="M1282" t="str">
            <v>3</v>
          </cell>
          <cell r="N1282" t="str">
            <v>3</v>
          </cell>
          <cell r="Q1282" t="str">
            <v>3</v>
          </cell>
          <cell r="R1282" t="str">
            <v>3</v>
          </cell>
        </row>
        <row r="1283">
          <cell r="D1283" t="str">
            <v>CS110-</v>
          </cell>
          <cell r="E1283" t="str">
            <v>A</v>
          </cell>
          <cell r="F1283" t="str">
            <v>02</v>
          </cell>
          <cell r="G1283" t="str">
            <v>01000</v>
          </cell>
          <cell r="H1283" t="str">
            <v>96316260</v>
          </cell>
          <cell r="I1283" t="str">
            <v>MOULDING A-DASH CENTRE</v>
          </cell>
          <cell r="S1283" t="str">
            <v>1</v>
          </cell>
          <cell r="T1283" t="str">
            <v>1</v>
          </cell>
          <cell r="U1283" t="str">
            <v>1</v>
          </cell>
          <cell r="V1283" t="str">
            <v>1</v>
          </cell>
        </row>
        <row r="1284">
          <cell r="D1284" t="str">
            <v>CS110-</v>
          </cell>
          <cell r="E1284" t="str">
            <v>A</v>
          </cell>
          <cell r="F1284" t="str">
            <v>02</v>
          </cell>
          <cell r="G1284" t="str">
            <v>04000</v>
          </cell>
          <cell r="H1284" t="str">
            <v>96323976</v>
          </cell>
          <cell r="I1284" t="str">
            <v>GRILLE A-VENTILATION,CTR</v>
          </cell>
          <cell r="S1284" t="str">
            <v>2</v>
          </cell>
          <cell r="T1284" t="str">
            <v>2</v>
          </cell>
          <cell r="U1284" t="str">
            <v>2</v>
          </cell>
          <cell r="V1284" t="str">
            <v>2</v>
          </cell>
        </row>
        <row r="1285">
          <cell r="D1285" t="str">
            <v>CS110-</v>
          </cell>
          <cell r="E1285" t="str">
            <v>A</v>
          </cell>
          <cell r="F1285" t="str">
            <v>02</v>
          </cell>
          <cell r="G1285" t="str">
            <v>13000</v>
          </cell>
          <cell r="H1285" t="str">
            <v>03160-48165</v>
          </cell>
          <cell r="I1285" t="str">
            <v>SCREW-TAPPING</v>
          </cell>
          <cell r="S1285" t="str">
            <v>5</v>
          </cell>
          <cell r="T1285" t="str">
            <v>5</v>
          </cell>
          <cell r="U1285" t="str">
            <v>5</v>
          </cell>
          <cell r="V1285" t="str">
            <v>5</v>
          </cell>
        </row>
        <row r="1286">
          <cell r="D1286" t="str">
            <v>CS110-</v>
          </cell>
          <cell r="E1286" t="str">
            <v>A</v>
          </cell>
          <cell r="F1286" t="str">
            <v>02</v>
          </cell>
          <cell r="G1286" t="str">
            <v>18000</v>
          </cell>
          <cell r="H1286" t="str">
            <v>03120-48165</v>
          </cell>
          <cell r="I1286" t="str">
            <v>SCREW-TAPPING</v>
          </cell>
          <cell r="S1286" t="str">
            <v>2</v>
          </cell>
          <cell r="T1286" t="str">
            <v>2</v>
          </cell>
          <cell r="U1286" t="str">
            <v>2</v>
          </cell>
          <cell r="V1286" t="str">
            <v>2</v>
          </cell>
        </row>
        <row r="1287">
          <cell r="D1287" t="str">
            <v>CS110-</v>
          </cell>
          <cell r="E1287" t="str">
            <v>A</v>
          </cell>
          <cell r="F1287" t="str">
            <v>02</v>
          </cell>
          <cell r="G1287" t="str">
            <v>19000</v>
          </cell>
          <cell r="H1287" t="str">
            <v>03160-48165</v>
          </cell>
          <cell r="I1287" t="str">
            <v>SCREW-TAPPING</v>
          </cell>
          <cell r="S1287" t="str">
            <v>3</v>
          </cell>
          <cell r="T1287" t="str">
            <v>3</v>
          </cell>
          <cell r="U1287" t="str">
            <v>3</v>
          </cell>
          <cell r="V1287" t="str">
            <v>3</v>
          </cell>
        </row>
        <row r="1288">
          <cell r="D1288" t="str">
            <v>CS115-</v>
          </cell>
          <cell r="E1288" t="str">
            <v>A</v>
          </cell>
          <cell r="F1288" t="str">
            <v>01</v>
          </cell>
          <cell r="G1288" t="str">
            <v>01500</v>
          </cell>
          <cell r="H1288" t="str">
            <v>96323063</v>
          </cell>
          <cell r="I1288" t="str">
            <v>BOX SET-GLOVE</v>
          </cell>
          <cell r="K1288">
            <v>1</v>
          </cell>
          <cell r="L1288">
            <v>1</v>
          </cell>
          <cell r="M1288" t="str">
            <v>1</v>
          </cell>
          <cell r="N1288" t="str">
            <v>1</v>
          </cell>
          <cell r="Q1288" t="str">
            <v>1</v>
          </cell>
          <cell r="R1288" t="str">
            <v>1</v>
          </cell>
        </row>
        <row r="1289">
          <cell r="D1289" t="str">
            <v>CS115-</v>
          </cell>
          <cell r="E1289" t="str">
            <v>A</v>
          </cell>
          <cell r="F1289" t="str">
            <v>01</v>
          </cell>
          <cell r="G1289" t="str">
            <v>15000</v>
          </cell>
          <cell r="H1289" t="str">
            <v>96315226</v>
          </cell>
          <cell r="I1289" t="str">
            <v>PIN-GLOVE BOX,LOWER</v>
          </cell>
          <cell r="K1289">
            <v>2</v>
          </cell>
          <cell r="L1289">
            <v>2</v>
          </cell>
          <cell r="M1289" t="str">
            <v>2</v>
          </cell>
          <cell r="N1289" t="str">
            <v>2</v>
          </cell>
          <cell r="Q1289" t="str">
            <v>2</v>
          </cell>
          <cell r="R1289" t="str">
            <v>2</v>
          </cell>
        </row>
        <row r="1290">
          <cell r="D1290" t="str">
            <v>CS115-</v>
          </cell>
          <cell r="E1290" t="str">
            <v>A</v>
          </cell>
          <cell r="F1290" t="str">
            <v>01</v>
          </cell>
          <cell r="G1290" t="str">
            <v>16000</v>
          </cell>
          <cell r="H1290" t="str">
            <v>96315094</v>
          </cell>
          <cell r="I1290" t="str">
            <v>BUMPER-GLOVE BOX</v>
          </cell>
          <cell r="K1290">
            <v>2</v>
          </cell>
          <cell r="L1290">
            <v>2</v>
          </cell>
          <cell r="M1290" t="str">
            <v>2</v>
          </cell>
          <cell r="N1290" t="str">
            <v>2</v>
          </cell>
          <cell r="Q1290" t="str">
            <v>2</v>
          </cell>
          <cell r="R1290" t="str">
            <v>2</v>
          </cell>
        </row>
        <row r="1291">
          <cell r="D1291" t="str">
            <v>CS115-</v>
          </cell>
          <cell r="E1291" t="str">
            <v>A</v>
          </cell>
          <cell r="F1291" t="str">
            <v>02</v>
          </cell>
          <cell r="G1291" t="str">
            <v>01000</v>
          </cell>
          <cell r="H1291" t="str">
            <v>96280902</v>
          </cell>
          <cell r="I1291" t="str">
            <v>BOX A-GLOVE</v>
          </cell>
          <cell r="S1291" t="str">
            <v>1</v>
          </cell>
          <cell r="T1291" t="str">
            <v>1</v>
          </cell>
          <cell r="U1291" t="str">
            <v>1</v>
          </cell>
          <cell r="V1291" t="str">
            <v>1</v>
          </cell>
          <cell r="Y1291" t="str">
            <v>SKD</v>
          </cell>
        </row>
        <row r="1292">
          <cell r="D1292" t="str">
            <v>CS115-</v>
          </cell>
          <cell r="E1292" t="str">
            <v>A</v>
          </cell>
          <cell r="F1292" t="str">
            <v>02</v>
          </cell>
          <cell r="G1292" t="str">
            <v>15000</v>
          </cell>
          <cell r="H1292" t="str">
            <v>96315226</v>
          </cell>
          <cell r="I1292" t="str">
            <v>PIN-GLOVE BOX,LOWER</v>
          </cell>
          <cell r="S1292" t="str">
            <v>2</v>
          </cell>
          <cell r="T1292" t="str">
            <v>2</v>
          </cell>
          <cell r="U1292" t="str">
            <v>2</v>
          </cell>
          <cell r="V1292" t="str">
            <v>2</v>
          </cell>
          <cell r="Y1292" t="str">
            <v>SKD</v>
          </cell>
        </row>
        <row r="1293">
          <cell r="D1293" t="str">
            <v>CS115-</v>
          </cell>
          <cell r="E1293" t="str">
            <v>A</v>
          </cell>
          <cell r="F1293" t="str">
            <v>02</v>
          </cell>
          <cell r="G1293" t="str">
            <v>16000</v>
          </cell>
          <cell r="H1293" t="str">
            <v>96315094</v>
          </cell>
          <cell r="I1293" t="str">
            <v>BUMPER-GLOVE BOX</v>
          </cell>
          <cell r="S1293" t="str">
            <v>2</v>
          </cell>
          <cell r="T1293" t="str">
            <v>2</v>
          </cell>
          <cell r="U1293" t="str">
            <v>2</v>
          </cell>
          <cell r="V1293" t="str">
            <v>2</v>
          </cell>
          <cell r="Y1293" t="str">
            <v>SKD</v>
          </cell>
        </row>
        <row r="1294">
          <cell r="D1294" t="str">
            <v>CS115-</v>
          </cell>
          <cell r="E1294" t="str">
            <v>A</v>
          </cell>
          <cell r="F1294" t="str">
            <v>03</v>
          </cell>
          <cell r="G1294" t="str">
            <v>01000</v>
          </cell>
          <cell r="H1294" t="str">
            <v>96323064</v>
          </cell>
          <cell r="I1294" t="str">
            <v>BOX SET-GLOVE</v>
          </cell>
          <cell r="S1294" t="str">
            <v>1</v>
          </cell>
          <cell r="T1294" t="str">
            <v>1</v>
          </cell>
          <cell r="U1294" t="str">
            <v>1</v>
          </cell>
          <cell r="V1294" t="str">
            <v>1</v>
          </cell>
          <cell r="Y1294" t="str">
            <v>CKD</v>
          </cell>
        </row>
        <row r="1295">
          <cell r="D1295" t="str">
            <v>CS115-</v>
          </cell>
          <cell r="E1295" t="str">
            <v>A</v>
          </cell>
          <cell r="F1295" t="str">
            <v>03</v>
          </cell>
          <cell r="G1295" t="str">
            <v>15000</v>
          </cell>
          <cell r="H1295" t="str">
            <v>96315226</v>
          </cell>
          <cell r="I1295" t="str">
            <v>PIN-GLOVE BOX,LOWER</v>
          </cell>
          <cell r="S1295" t="str">
            <v>2</v>
          </cell>
          <cell r="T1295" t="str">
            <v>2</v>
          </cell>
          <cell r="U1295" t="str">
            <v>2</v>
          </cell>
          <cell r="V1295" t="str">
            <v>2</v>
          </cell>
          <cell r="Y1295" t="str">
            <v>CKD</v>
          </cell>
        </row>
        <row r="1296">
          <cell r="D1296" t="str">
            <v>CS115-</v>
          </cell>
          <cell r="E1296" t="str">
            <v>A</v>
          </cell>
          <cell r="F1296" t="str">
            <v>03</v>
          </cell>
          <cell r="G1296" t="str">
            <v>16000</v>
          </cell>
          <cell r="H1296" t="str">
            <v>96315094</v>
          </cell>
          <cell r="I1296" t="str">
            <v>BUMPER-GLOVE BOX</v>
          </cell>
          <cell r="S1296" t="str">
            <v>2</v>
          </cell>
          <cell r="T1296" t="str">
            <v>2</v>
          </cell>
          <cell r="U1296" t="str">
            <v>2</v>
          </cell>
          <cell r="V1296" t="str">
            <v>2</v>
          </cell>
          <cell r="Y1296" t="str">
            <v>CKD</v>
          </cell>
        </row>
        <row r="1297">
          <cell r="D1297" t="str">
            <v>CS120-</v>
          </cell>
          <cell r="E1297" t="str">
            <v>A</v>
          </cell>
          <cell r="F1297" t="str">
            <v>01</v>
          </cell>
          <cell r="G1297" t="str">
            <v>01000</v>
          </cell>
          <cell r="H1297" t="str">
            <v>96318929</v>
          </cell>
          <cell r="I1297" t="str">
            <v>BAR A-TIE,W/O PAB</v>
          </cell>
          <cell r="K1297">
            <v>1</v>
          </cell>
          <cell r="L1297">
            <v>1</v>
          </cell>
          <cell r="M1297" t="str">
            <v>1</v>
          </cell>
          <cell r="N1297" t="str">
            <v>1</v>
          </cell>
          <cell r="P1297" t="str">
            <v>ZA/ZX</v>
          </cell>
          <cell r="Q1297" t="str">
            <v>1</v>
          </cell>
          <cell r="R1297" t="str">
            <v>1</v>
          </cell>
        </row>
        <row r="1298">
          <cell r="B1298" t="str">
            <v>O</v>
          </cell>
          <cell r="C1298" t="str">
            <v>O</v>
          </cell>
          <cell r="D1298" t="str">
            <v>CS120-</v>
          </cell>
          <cell r="E1298" t="str">
            <v>A</v>
          </cell>
          <cell r="F1298" t="str">
            <v>01</v>
          </cell>
          <cell r="G1298" t="str">
            <v>09500</v>
          </cell>
          <cell r="H1298" t="str">
            <v>96258829</v>
          </cell>
          <cell r="I1298" t="str">
            <v>BAR A-TIE,CTR</v>
          </cell>
          <cell r="K1298">
            <v>1</v>
          </cell>
          <cell r="L1298">
            <v>1</v>
          </cell>
          <cell r="M1298" t="str">
            <v>1</v>
          </cell>
          <cell r="N1298" t="str">
            <v>1</v>
          </cell>
          <cell r="P1298" t="str">
            <v>ZA/ZX</v>
          </cell>
          <cell r="Q1298" t="str">
            <v>1</v>
          </cell>
          <cell r="R1298" t="str">
            <v>1</v>
          </cell>
        </row>
        <row r="1299">
          <cell r="B1299" t="str">
            <v>N</v>
          </cell>
          <cell r="C1299" t="str">
            <v>X</v>
          </cell>
          <cell r="D1299" t="str">
            <v>CS120-</v>
          </cell>
          <cell r="E1299" t="str">
            <v>A</v>
          </cell>
          <cell r="F1299" t="str">
            <v>01</v>
          </cell>
          <cell r="G1299" t="str">
            <v>09500</v>
          </cell>
          <cell r="H1299" t="str">
            <v>96508070</v>
          </cell>
          <cell r="I1299" t="str">
            <v>BAR A-TIE,CTR</v>
          </cell>
          <cell r="K1299">
            <v>1</v>
          </cell>
          <cell r="L1299">
            <v>1</v>
          </cell>
          <cell r="M1299" t="str">
            <v>1</v>
          </cell>
          <cell r="N1299" t="str">
            <v>1</v>
          </cell>
          <cell r="P1299" t="str">
            <v>ZA/ZX</v>
          </cell>
          <cell r="Q1299" t="str">
            <v>1</v>
          </cell>
          <cell r="R1299" t="str">
            <v>1</v>
          </cell>
        </row>
        <row r="1300">
          <cell r="D1300" t="str">
            <v>CS120-</v>
          </cell>
          <cell r="E1300" t="str">
            <v>A</v>
          </cell>
          <cell r="F1300" t="str">
            <v>01</v>
          </cell>
          <cell r="G1300" t="str">
            <v>36100</v>
          </cell>
          <cell r="H1300" t="str">
            <v>96281027</v>
          </cell>
          <cell r="I1300" t="str">
            <v>COVER-FLANGE</v>
          </cell>
          <cell r="K1300">
            <v>1</v>
          </cell>
          <cell r="L1300">
            <v>1</v>
          </cell>
          <cell r="M1300" t="str">
            <v>1</v>
          </cell>
          <cell r="N1300" t="str">
            <v>1</v>
          </cell>
          <cell r="P1300" t="str">
            <v>ZA/ZX</v>
          </cell>
          <cell r="Q1300" t="str">
            <v>1</v>
          </cell>
          <cell r="R1300" t="str">
            <v>1</v>
          </cell>
        </row>
        <row r="1301">
          <cell r="D1301" t="str">
            <v>CS120-</v>
          </cell>
          <cell r="E1301" t="str">
            <v>A</v>
          </cell>
          <cell r="F1301" t="str">
            <v>01</v>
          </cell>
          <cell r="G1301" t="str">
            <v>37000</v>
          </cell>
          <cell r="H1301" t="str">
            <v>01954-06123-000</v>
          </cell>
          <cell r="I1301" t="str">
            <v>BOLT-HEXAGON FLANGE</v>
          </cell>
          <cell r="K1301">
            <v>14</v>
          </cell>
          <cell r="L1301">
            <v>14</v>
          </cell>
          <cell r="M1301" t="str">
            <v>14</v>
          </cell>
          <cell r="N1301" t="str">
            <v>14</v>
          </cell>
          <cell r="P1301" t="str">
            <v>ZA/ZX</v>
          </cell>
          <cell r="Q1301" t="str">
            <v>14</v>
          </cell>
          <cell r="R1301" t="str">
            <v>14</v>
          </cell>
        </row>
        <row r="1302">
          <cell r="D1302" t="str">
            <v>CS120-</v>
          </cell>
          <cell r="E1302" t="str">
            <v>A</v>
          </cell>
          <cell r="F1302" t="str">
            <v>01</v>
          </cell>
          <cell r="G1302" t="str">
            <v>38000</v>
          </cell>
          <cell r="H1302" t="str">
            <v>01954-08163-000</v>
          </cell>
          <cell r="I1302" t="str">
            <v>BOLT-HEXAGON FLANGE</v>
          </cell>
          <cell r="K1302">
            <v>6</v>
          </cell>
          <cell r="L1302">
            <v>6</v>
          </cell>
          <cell r="M1302" t="str">
            <v>6</v>
          </cell>
          <cell r="N1302" t="str">
            <v>6</v>
          </cell>
          <cell r="P1302" t="str">
            <v>ZA/ZX</v>
          </cell>
          <cell r="Q1302" t="str">
            <v>6</v>
          </cell>
          <cell r="R1302" t="str">
            <v>6</v>
          </cell>
        </row>
        <row r="1303">
          <cell r="D1303" t="str">
            <v>CS120-</v>
          </cell>
          <cell r="E1303" t="str">
            <v>A</v>
          </cell>
          <cell r="F1303" t="str">
            <v>03</v>
          </cell>
          <cell r="G1303" t="str">
            <v>01000</v>
          </cell>
          <cell r="H1303" t="str">
            <v>96318928</v>
          </cell>
          <cell r="I1303" t="str">
            <v>BAR A-TIE,W/O PAB</v>
          </cell>
          <cell r="S1303" t="str">
            <v>1</v>
          </cell>
          <cell r="T1303" t="str">
            <v>1</v>
          </cell>
          <cell r="U1303" t="str">
            <v>1</v>
          </cell>
          <cell r="V1303" t="str">
            <v>1</v>
          </cell>
        </row>
        <row r="1304">
          <cell r="B1304" t="str">
            <v>O</v>
          </cell>
          <cell r="C1304" t="str">
            <v>O</v>
          </cell>
          <cell r="D1304" t="str">
            <v>CS120-</v>
          </cell>
          <cell r="E1304" t="str">
            <v>A</v>
          </cell>
          <cell r="F1304" t="str">
            <v>03</v>
          </cell>
          <cell r="G1304" t="str">
            <v>09500</v>
          </cell>
          <cell r="H1304" t="str">
            <v>96258830</v>
          </cell>
          <cell r="I1304" t="str">
            <v>BAR A-TIE,CTR</v>
          </cell>
          <cell r="S1304" t="str">
            <v>1</v>
          </cell>
          <cell r="T1304" t="str">
            <v>1</v>
          </cell>
          <cell r="U1304" t="str">
            <v>1</v>
          </cell>
          <cell r="V1304" t="str">
            <v>1</v>
          </cell>
        </row>
        <row r="1305">
          <cell r="B1305" t="str">
            <v>N</v>
          </cell>
          <cell r="C1305" t="str">
            <v>X</v>
          </cell>
          <cell r="D1305" t="str">
            <v>CS120-</v>
          </cell>
          <cell r="E1305" t="str">
            <v>A</v>
          </cell>
          <cell r="F1305" t="str">
            <v>03</v>
          </cell>
          <cell r="G1305" t="str">
            <v>09500</v>
          </cell>
          <cell r="H1305" t="str">
            <v>96508071</v>
          </cell>
          <cell r="I1305" t="str">
            <v>BAR A-TIE,CTR</v>
          </cell>
          <cell r="S1305" t="str">
            <v>1</v>
          </cell>
          <cell r="T1305" t="str">
            <v>1</v>
          </cell>
          <cell r="U1305" t="str">
            <v>1</v>
          </cell>
          <cell r="V1305" t="str">
            <v>1</v>
          </cell>
        </row>
        <row r="1306">
          <cell r="D1306" t="str">
            <v>CS120-</v>
          </cell>
          <cell r="E1306" t="str">
            <v>A</v>
          </cell>
          <cell r="F1306" t="str">
            <v>03</v>
          </cell>
          <cell r="G1306" t="str">
            <v>35100</v>
          </cell>
          <cell r="H1306" t="str">
            <v>96281027</v>
          </cell>
          <cell r="I1306" t="str">
            <v>COVER-FLANGE</v>
          </cell>
          <cell r="S1306" t="str">
            <v>1</v>
          </cell>
          <cell r="T1306" t="str">
            <v>1</v>
          </cell>
          <cell r="U1306" t="str">
            <v>1</v>
          </cell>
          <cell r="V1306" t="str">
            <v>1</v>
          </cell>
        </row>
        <row r="1307">
          <cell r="D1307" t="str">
            <v>CS120-</v>
          </cell>
          <cell r="E1307" t="str">
            <v>A</v>
          </cell>
          <cell r="F1307" t="str">
            <v>03</v>
          </cell>
          <cell r="G1307" t="str">
            <v>36000</v>
          </cell>
          <cell r="H1307" t="str">
            <v>01954-06123-000</v>
          </cell>
          <cell r="I1307" t="str">
            <v>BOLT-HEXAGON FLANGE</v>
          </cell>
          <cell r="S1307" t="str">
            <v>14</v>
          </cell>
          <cell r="T1307" t="str">
            <v>14</v>
          </cell>
          <cell r="U1307" t="str">
            <v>14</v>
          </cell>
          <cell r="V1307" t="str">
            <v>14</v>
          </cell>
        </row>
        <row r="1308">
          <cell r="D1308" t="str">
            <v>CS120-</v>
          </cell>
          <cell r="E1308" t="str">
            <v>A</v>
          </cell>
          <cell r="F1308" t="str">
            <v>03</v>
          </cell>
          <cell r="G1308" t="str">
            <v>37000</v>
          </cell>
          <cell r="H1308" t="str">
            <v>01954-08163-000</v>
          </cell>
          <cell r="I1308" t="str">
            <v>BOLT-HEXAGON FLANGE</v>
          </cell>
          <cell r="S1308" t="str">
            <v>6</v>
          </cell>
          <cell r="T1308" t="str">
            <v>6</v>
          </cell>
          <cell r="U1308" t="str">
            <v>6</v>
          </cell>
          <cell r="V1308" t="str">
            <v>6</v>
          </cell>
        </row>
        <row r="1309">
          <cell r="D1309" t="str">
            <v>CS130-</v>
          </cell>
          <cell r="E1309" t="str">
            <v>A</v>
          </cell>
          <cell r="F1309" t="str">
            <v>01</v>
          </cell>
          <cell r="G1309" t="str">
            <v>01000</v>
          </cell>
          <cell r="H1309" t="str">
            <v>96315042</v>
          </cell>
          <cell r="I1309" t="str">
            <v>DUCT A-DEFROSTER</v>
          </cell>
          <cell r="K1309">
            <v>1</v>
          </cell>
          <cell r="L1309">
            <v>1</v>
          </cell>
          <cell r="M1309" t="str">
            <v>1</v>
          </cell>
          <cell r="N1309" t="str">
            <v>1</v>
          </cell>
          <cell r="Q1309" t="str">
            <v>1</v>
          </cell>
          <cell r="R1309" t="str">
            <v>1</v>
          </cell>
        </row>
        <row r="1310">
          <cell r="D1310" t="str">
            <v>CS130-</v>
          </cell>
          <cell r="E1310" t="str">
            <v>A</v>
          </cell>
          <cell r="F1310" t="str">
            <v>01</v>
          </cell>
          <cell r="G1310" t="str">
            <v>05000</v>
          </cell>
          <cell r="H1310" t="str">
            <v>03160-48135</v>
          </cell>
          <cell r="I1310" t="str">
            <v>SCREW-TAPPING</v>
          </cell>
          <cell r="K1310">
            <v>2</v>
          </cell>
          <cell r="L1310">
            <v>2</v>
          </cell>
          <cell r="M1310" t="str">
            <v>2</v>
          </cell>
          <cell r="N1310" t="str">
            <v>2</v>
          </cell>
          <cell r="Q1310" t="str">
            <v>2</v>
          </cell>
          <cell r="R1310" t="str">
            <v>2</v>
          </cell>
        </row>
        <row r="1311">
          <cell r="D1311" t="str">
            <v>CS130-</v>
          </cell>
          <cell r="E1311" t="str">
            <v>A</v>
          </cell>
          <cell r="F1311" t="str">
            <v>01</v>
          </cell>
          <cell r="G1311" t="str">
            <v>06000</v>
          </cell>
          <cell r="H1311" t="str">
            <v>96315046</v>
          </cell>
          <cell r="I1311" t="str">
            <v>HOSE A-DEFROSTER,LH</v>
          </cell>
          <cell r="K1311">
            <v>1</v>
          </cell>
          <cell r="L1311">
            <v>1</v>
          </cell>
          <cell r="M1311" t="str">
            <v>1</v>
          </cell>
          <cell r="N1311" t="str">
            <v>1</v>
          </cell>
          <cell r="Q1311" t="str">
            <v>1</v>
          </cell>
          <cell r="R1311" t="str">
            <v>1</v>
          </cell>
        </row>
        <row r="1312">
          <cell r="D1312" t="str">
            <v>CS130-</v>
          </cell>
          <cell r="E1312" t="str">
            <v>A</v>
          </cell>
          <cell r="F1312" t="str">
            <v>01</v>
          </cell>
          <cell r="G1312" t="str">
            <v>13000</v>
          </cell>
          <cell r="H1312" t="str">
            <v>03160-48135</v>
          </cell>
          <cell r="I1312" t="str">
            <v>SCREW-TAPPING</v>
          </cell>
          <cell r="K1312">
            <v>1</v>
          </cell>
          <cell r="L1312">
            <v>1</v>
          </cell>
          <cell r="M1312" t="str">
            <v>1</v>
          </cell>
          <cell r="N1312" t="str">
            <v>1</v>
          </cell>
          <cell r="Q1312" t="str">
            <v>1</v>
          </cell>
          <cell r="R1312" t="str">
            <v>1</v>
          </cell>
        </row>
        <row r="1313">
          <cell r="D1313" t="str">
            <v>CS130-</v>
          </cell>
          <cell r="E1313" t="str">
            <v>A</v>
          </cell>
          <cell r="F1313" t="str">
            <v>01</v>
          </cell>
          <cell r="G1313" t="str">
            <v>14000</v>
          </cell>
          <cell r="H1313" t="str">
            <v>96315047</v>
          </cell>
          <cell r="I1313" t="str">
            <v>HOSE A-DEFROSTER,RH</v>
          </cell>
          <cell r="K1313">
            <v>1</v>
          </cell>
          <cell r="L1313">
            <v>1</v>
          </cell>
          <cell r="M1313" t="str">
            <v>1</v>
          </cell>
          <cell r="N1313" t="str">
            <v>1</v>
          </cell>
          <cell r="Q1313" t="str">
            <v>1</v>
          </cell>
          <cell r="R1313" t="str">
            <v>1</v>
          </cell>
        </row>
        <row r="1314">
          <cell r="D1314" t="str">
            <v>CS130-</v>
          </cell>
          <cell r="E1314" t="str">
            <v>A</v>
          </cell>
          <cell r="F1314" t="str">
            <v>01</v>
          </cell>
          <cell r="G1314" t="str">
            <v>19200</v>
          </cell>
          <cell r="H1314" t="str">
            <v>03160-48135</v>
          </cell>
          <cell r="I1314" t="str">
            <v>SCREW-TAPPING</v>
          </cell>
          <cell r="K1314">
            <v>1</v>
          </cell>
          <cell r="L1314">
            <v>1</v>
          </cell>
          <cell r="M1314" t="str">
            <v>1</v>
          </cell>
          <cell r="N1314" t="str">
            <v>1</v>
          </cell>
          <cell r="Q1314" t="str">
            <v>1</v>
          </cell>
          <cell r="R1314" t="str">
            <v>1</v>
          </cell>
        </row>
        <row r="1315">
          <cell r="D1315" t="str">
            <v>CS130-</v>
          </cell>
          <cell r="E1315" t="str">
            <v>A</v>
          </cell>
          <cell r="F1315" t="str">
            <v>01</v>
          </cell>
          <cell r="G1315" t="str">
            <v>21000</v>
          </cell>
          <cell r="H1315" t="str">
            <v>96280889</v>
          </cell>
          <cell r="I1315" t="str">
            <v>GRILL-DEMISTER,LH</v>
          </cell>
          <cell r="K1315">
            <v>1</v>
          </cell>
          <cell r="L1315">
            <v>1</v>
          </cell>
          <cell r="M1315" t="str">
            <v>1</v>
          </cell>
          <cell r="N1315" t="str">
            <v>1</v>
          </cell>
          <cell r="Q1315" t="str">
            <v>1</v>
          </cell>
          <cell r="R1315" t="str">
            <v>1</v>
          </cell>
        </row>
        <row r="1316">
          <cell r="D1316" t="str">
            <v>CS130-</v>
          </cell>
          <cell r="E1316" t="str">
            <v>A</v>
          </cell>
          <cell r="F1316" t="str">
            <v>01</v>
          </cell>
          <cell r="G1316" t="str">
            <v>22000</v>
          </cell>
          <cell r="H1316" t="str">
            <v>96280891</v>
          </cell>
          <cell r="I1316" t="str">
            <v>GRILL-DEMISTER,RH</v>
          </cell>
          <cell r="K1316">
            <v>1</v>
          </cell>
          <cell r="L1316">
            <v>1</v>
          </cell>
          <cell r="M1316" t="str">
            <v>1</v>
          </cell>
          <cell r="N1316" t="str">
            <v>1</v>
          </cell>
          <cell r="Q1316" t="str">
            <v>1</v>
          </cell>
          <cell r="R1316" t="str">
            <v>1</v>
          </cell>
        </row>
        <row r="1317">
          <cell r="D1317" t="str">
            <v>CS130-</v>
          </cell>
          <cell r="E1317" t="str">
            <v>A</v>
          </cell>
          <cell r="F1317" t="str">
            <v>01</v>
          </cell>
          <cell r="G1317" t="str">
            <v>24000</v>
          </cell>
          <cell r="H1317" t="str">
            <v>96323974</v>
          </cell>
          <cell r="I1317" t="str">
            <v>GRILLE A-VENTILATION,SIDE</v>
          </cell>
          <cell r="K1317">
            <v>2</v>
          </cell>
          <cell r="L1317">
            <v>2</v>
          </cell>
          <cell r="M1317" t="str">
            <v>2</v>
          </cell>
          <cell r="N1317" t="str">
            <v>2</v>
          </cell>
          <cell r="Q1317" t="str">
            <v>2</v>
          </cell>
          <cell r="R1317" t="str">
            <v>2</v>
          </cell>
        </row>
        <row r="1318">
          <cell r="D1318" t="str">
            <v>CS130-</v>
          </cell>
          <cell r="E1318" t="str">
            <v>A</v>
          </cell>
          <cell r="F1318" t="str">
            <v>01</v>
          </cell>
          <cell r="G1318" t="str">
            <v>32000</v>
          </cell>
          <cell r="H1318" t="str">
            <v>03160-48165</v>
          </cell>
          <cell r="I1318" t="str">
            <v>SCREW-TAPPING</v>
          </cell>
          <cell r="K1318">
            <v>6</v>
          </cell>
          <cell r="L1318">
            <v>6</v>
          </cell>
          <cell r="M1318" t="str">
            <v>6</v>
          </cell>
          <cell r="N1318" t="str">
            <v>6</v>
          </cell>
          <cell r="Q1318" t="str">
            <v>6</v>
          </cell>
          <cell r="R1318" t="str">
            <v>6</v>
          </cell>
        </row>
        <row r="1319">
          <cell r="D1319" t="str">
            <v>CS130-</v>
          </cell>
          <cell r="E1319" t="str">
            <v>A</v>
          </cell>
          <cell r="F1319" t="str">
            <v>01</v>
          </cell>
          <cell r="G1319" t="str">
            <v>33000</v>
          </cell>
          <cell r="H1319" t="str">
            <v>96280935</v>
          </cell>
          <cell r="I1319" t="str">
            <v>GRILLE-DEFROSTER,LH</v>
          </cell>
          <cell r="K1319">
            <v>1</v>
          </cell>
          <cell r="L1319">
            <v>1</v>
          </cell>
          <cell r="M1319" t="str">
            <v>1</v>
          </cell>
          <cell r="N1319" t="str">
            <v>1</v>
          </cell>
          <cell r="Q1319" t="str">
            <v>1</v>
          </cell>
          <cell r="R1319" t="str">
            <v>1</v>
          </cell>
        </row>
        <row r="1320">
          <cell r="D1320" t="str">
            <v>CS130-</v>
          </cell>
          <cell r="E1320" t="str">
            <v>A</v>
          </cell>
          <cell r="F1320" t="str">
            <v>01</v>
          </cell>
          <cell r="G1320" t="str">
            <v>34000</v>
          </cell>
          <cell r="H1320" t="str">
            <v>96280937</v>
          </cell>
          <cell r="I1320" t="str">
            <v>GRILLE-DEFROSTER,RH</v>
          </cell>
          <cell r="K1320">
            <v>1</v>
          </cell>
          <cell r="L1320">
            <v>1</v>
          </cell>
          <cell r="M1320" t="str">
            <v>1</v>
          </cell>
          <cell r="N1320" t="str">
            <v>1</v>
          </cell>
          <cell r="Q1320" t="str">
            <v>1</v>
          </cell>
          <cell r="R1320" t="str">
            <v>1</v>
          </cell>
        </row>
        <row r="1321">
          <cell r="D1321" t="str">
            <v>CS130-</v>
          </cell>
          <cell r="E1321" t="str">
            <v>A</v>
          </cell>
          <cell r="F1321" t="str">
            <v>01</v>
          </cell>
          <cell r="G1321" t="str">
            <v>35000</v>
          </cell>
          <cell r="H1321" t="str">
            <v>96380703</v>
          </cell>
          <cell r="I1321" t="str">
            <v>DUCT A-VENTILATION</v>
          </cell>
          <cell r="K1321">
            <v>1</v>
          </cell>
          <cell r="L1321">
            <v>1</v>
          </cell>
          <cell r="M1321" t="str">
            <v>1</v>
          </cell>
          <cell r="N1321" t="str">
            <v>1</v>
          </cell>
          <cell r="Q1321" t="str">
            <v>1</v>
          </cell>
          <cell r="R1321" t="str">
            <v>1</v>
          </cell>
        </row>
        <row r="1322">
          <cell r="D1322" t="str">
            <v>CS130-</v>
          </cell>
          <cell r="E1322" t="str">
            <v>A</v>
          </cell>
          <cell r="F1322" t="str">
            <v>01</v>
          </cell>
          <cell r="G1322" t="str">
            <v>48000</v>
          </cell>
          <cell r="H1322" t="str">
            <v>03160-48165</v>
          </cell>
          <cell r="I1322" t="str">
            <v>SCREW-TAPPING</v>
          </cell>
          <cell r="K1322">
            <v>5</v>
          </cell>
          <cell r="L1322">
            <v>5</v>
          </cell>
          <cell r="M1322" t="str">
            <v>5</v>
          </cell>
          <cell r="N1322" t="str">
            <v>5</v>
          </cell>
          <cell r="Q1322" t="str">
            <v>5</v>
          </cell>
          <cell r="R1322" t="str">
            <v>5</v>
          </cell>
        </row>
        <row r="1323">
          <cell r="D1323" t="str">
            <v>CS130-</v>
          </cell>
          <cell r="E1323" t="str">
            <v>A</v>
          </cell>
          <cell r="F1323" t="str">
            <v>01</v>
          </cell>
          <cell r="G1323" t="str">
            <v>49000</v>
          </cell>
          <cell r="H1323" t="str">
            <v>09404-06421-000</v>
          </cell>
          <cell r="I1323" t="str">
            <v>CLAMP</v>
          </cell>
          <cell r="K1323">
            <v>1</v>
          </cell>
          <cell r="L1323">
            <v>1</v>
          </cell>
          <cell r="M1323" t="str">
            <v>1</v>
          </cell>
          <cell r="N1323" t="str">
            <v>1</v>
          </cell>
          <cell r="Q1323" t="str">
            <v>1</v>
          </cell>
          <cell r="R1323" t="str">
            <v>1</v>
          </cell>
        </row>
        <row r="1324">
          <cell r="D1324" t="str">
            <v>CS130-</v>
          </cell>
          <cell r="E1324" t="str">
            <v>A</v>
          </cell>
          <cell r="F1324" t="str">
            <v>04</v>
          </cell>
          <cell r="G1324" t="str">
            <v>01000</v>
          </cell>
          <cell r="H1324" t="str">
            <v>96316278</v>
          </cell>
          <cell r="I1324" t="str">
            <v>DUCT A-DEFROSTER</v>
          </cell>
          <cell r="S1324" t="str">
            <v>1</v>
          </cell>
          <cell r="T1324" t="str">
            <v>1</v>
          </cell>
          <cell r="U1324" t="str">
            <v>1</v>
          </cell>
          <cell r="V1324" t="str">
            <v>1</v>
          </cell>
          <cell r="Y1324" t="str">
            <v>CKD</v>
          </cell>
        </row>
        <row r="1325">
          <cell r="D1325" t="str">
            <v>CS130-</v>
          </cell>
          <cell r="E1325" t="str">
            <v>A</v>
          </cell>
          <cell r="F1325" t="str">
            <v>04</v>
          </cell>
          <cell r="G1325" t="str">
            <v>06000</v>
          </cell>
          <cell r="H1325" t="str">
            <v>03160-48135</v>
          </cell>
          <cell r="I1325" t="str">
            <v>SCREW-TAPPING</v>
          </cell>
          <cell r="S1325" t="str">
            <v>2</v>
          </cell>
          <cell r="T1325" t="str">
            <v>2</v>
          </cell>
          <cell r="U1325" t="str">
            <v>2</v>
          </cell>
          <cell r="V1325" t="str">
            <v>2</v>
          </cell>
          <cell r="Y1325" t="str">
            <v>CKD</v>
          </cell>
        </row>
        <row r="1326">
          <cell r="D1326" t="str">
            <v>CS130-</v>
          </cell>
          <cell r="E1326" t="str">
            <v>A</v>
          </cell>
          <cell r="F1326" t="str">
            <v>04</v>
          </cell>
          <cell r="G1326" t="str">
            <v>07000</v>
          </cell>
          <cell r="H1326" t="str">
            <v>96318074</v>
          </cell>
          <cell r="I1326" t="str">
            <v>HOSE A-DEFROSTER,LH</v>
          </cell>
          <cell r="S1326" t="str">
            <v>1</v>
          </cell>
          <cell r="T1326" t="str">
            <v>1</v>
          </cell>
          <cell r="U1326" t="str">
            <v>1</v>
          </cell>
          <cell r="V1326" t="str">
            <v>1</v>
          </cell>
          <cell r="Y1326" t="str">
            <v>CKD</v>
          </cell>
        </row>
        <row r="1327">
          <cell r="D1327" t="str">
            <v>CS130-</v>
          </cell>
          <cell r="E1327" t="str">
            <v>A</v>
          </cell>
          <cell r="F1327" t="str">
            <v>04</v>
          </cell>
          <cell r="G1327" t="str">
            <v>12000</v>
          </cell>
          <cell r="H1327" t="str">
            <v>03160-48135</v>
          </cell>
          <cell r="I1327" t="str">
            <v>SCREW-TAPPING</v>
          </cell>
          <cell r="S1327" t="str">
            <v>1</v>
          </cell>
          <cell r="T1327" t="str">
            <v>1</v>
          </cell>
          <cell r="U1327" t="str">
            <v>1</v>
          </cell>
          <cell r="V1327" t="str">
            <v>1</v>
          </cell>
          <cell r="Y1327" t="str">
            <v>CKD</v>
          </cell>
        </row>
        <row r="1328">
          <cell r="D1328" t="str">
            <v>CS130-</v>
          </cell>
          <cell r="E1328" t="str">
            <v>A</v>
          </cell>
          <cell r="F1328" t="str">
            <v>04</v>
          </cell>
          <cell r="G1328" t="str">
            <v>13000</v>
          </cell>
          <cell r="H1328" t="str">
            <v>96318073</v>
          </cell>
          <cell r="I1328" t="str">
            <v>HOSE A-DEFROSTER,RH</v>
          </cell>
          <cell r="S1328" t="str">
            <v>1</v>
          </cell>
          <cell r="T1328" t="str">
            <v>1</v>
          </cell>
          <cell r="U1328" t="str">
            <v>1</v>
          </cell>
          <cell r="V1328" t="str">
            <v>1</v>
          </cell>
          <cell r="Y1328" t="str">
            <v>CKD</v>
          </cell>
        </row>
        <row r="1329">
          <cell r="D1329" t="str">
            <v>CS130-</v>
          </cell>
          <cell r="E1329" t="str">
            <v>A</v>
          </cell>
          <cell r="F1329" t="str">
            <v>04</v>
          </cell>
          <cell r="G1329" t="str">
            <v>18000</v>
          </cell>
          <cell r="H1329" t="str">
            <v>03160-48135</v>
          </cell>
          <cell r="I1329" t="str">
            <v>SCREW-TAPPING</v>
          </cell>
          <cell r="S1329" t="str">
            <v>1</v>
          </cell>
          <cell r="T1329" t="str">
            <v>1</v>
          </cell>
          <cell r="U1329" t="str">
            <v>1</v>
          </cell>
          <cell r="V1329" t="str">
            <v>1</v>
          </cell>
          <cell r="Y1329" t="str">
            <v>CKD</v>
          </cell>
        </row>
        <row r="1330">
          <cell r="D1330" t="str">
            <v>CS130-</v>
          </cell>
          <cell r="E1330" t="str">
            <v>A</v>
          </cell>
          <cell r="F1330" t="str">
            <v>04</v>
          </cell>
          <cell r="G1330" t="str">
            <v>19000</v>
          </cell>
          <cell r="H1330" t="str">
            <v>96280889</v>
          </cell>
          <cell r="I1330" t="str">
            <v>GRILL-DEMISTER,LH</v>
          </cell>
          <cell r="S1330" t="str">
            <v>1</v>
          </cell>
          <cell r="T1330" t="str">
            <v>1</v>
          </cell>
          <cell r="U1330" t="str">
            <v>1</v>
          </cell>
          <cell r="V1330" t="str">
            <v>1</v>
          </cell>
          <cell r="Y1330" t="str">
            <v>CKD</v>
          </cell>
        </row>
        <row r="1331">
          <cell r="D1331" t="str">
            <v>CS130-</v>
          </cell>
          <cell r="E1331" t="str">
            <v>A</v>
          </cell>
          <cell r="F1331" t="str">
            <v>04</v>
          </cell>
          <cell r="G1331" t="str">
            <v>20000</v>
          </cell>
          <cell r="H1331" t="str">
            <v>96280891</v>
          </cell>
          <cell r="I1331" t="str">
            <v>GRILL-DEMISTER,RH</v>
          </cell>
          <cell r="S1331" t="str">
            <v>1</v>
          </cell>
          <cell r="T1331" t="str">
            <v>1</v>
          </cell>
          <cell r="U1331" t="str">
            <v>1</v>
          </cell>
          <cell r="V1331" t="str">
            <v>1</v>
          </cell>
          <cell r="Y1331" t="str">
            <v>CKD</v>
          </cell>
        </row>
        <row r="1332">
          <cell r="D1332" t="str">
            <v>CS130-</v>
          </cell>
          <cell r="E1332" t="str">
            <v>A</v>
          </cell>
          <cell r="F1332" t="str">
            <v>04</v>
          </cell>
          <cell r="G1332" t="str">
            <v>21000</v>
          </cell>
          <cell r="H1332" t="str">
            <v>96323974</v>
          </cell>
          <cell r="I1332" t="str">
            <v>GRILLE A-VENTILATION,SIDE</v>
          </cell>
          <cell r="S1332" t="str">
            <v>2</v>
          </cell>
          <cell r="T1332" t="str">
            <v>2</v>
          </cell>
          <cell r="U1332" t="str">
            <v>2</v>
          </cell>
          <cell r="V1332" t="str">
            <v>2</v>
          </cell>
          <cell r="Y1332" t="str">
            <v>CKD</v>
          </cell>
        </row>
        <row r="1333">
          <cell r="D1333" t="str">
            <v>CS130-</v>
          </cell>
          <cell r="E1333" t="str">
            <v>A</v>
          </cell>
          <cell r="F1333" t="str">
            <v>04</v>
          </cell>
          <cell r="G1333" t="str">
            <v>31000</v>
          </cell>
          <cell r="H1333" t="str">
            <v>03160-48165</v>
          </cell>
          <cell r="I1333" t="str">
            <v>SCREW-TAPPING</v>
          </cell>
          <cell r="S1333" t="str">
            <v>6</v>
          </cell>
          <cell r="T1333" t="str">
            <v>6</v>
          </cell>
          <cell r="U1333" t="str">
            <v>6</v>
          </cell>
          <cell r="V1333" t="str">
            <v>6</v>
          </cell>
          <cell r="Y1333" t="str">
            <v>CKD</v>
          </cell>
        </row>
        <row r="1334">
          <cell r="D1334" t="str">
            <v>CS130-</v>
          </cell>
          <cell r="E1334" t="str">
            <v>A</v>
          </cell>
          <cell r="F1334" t="str">
            <v>04</v>
          </cell>
          <cell r="G1334" t="str">
            <v>33000</v>
          </cell>
          <cell r="H1334" t="str">
            <v>96280935</v>
          </cell>
          <cell r="I1334" t="str">
            <v>GRILLE-DEFROSTER,LH</v>
          </cell>
          <cell r="S1334" t="str">
            <v>1</v>
          </cell>
          <cell r="T1334" t="str">
            <v>1</v>
          </cell>
          <cell r="U1334" t="str">
            <v>1</v>
          </cell>
          <cell r="V1334" t="str">
            <v>1</v>
          </cell>
          <cell r="Y1334" t="str">
            <v>CKD</v>
          </cell>
        </row>
        <row r="1335">
          <cell r="D1335" t="str">
            <v>CS130-</v>
          </cell>
          <cell r="E1335" t="str">
            <v>A</v>
          </cell>
          <cell r="F1335" t="str">
            <v>04</v>
          </cell>
          <cell r="G1335" t="str">
            <v>36000</v>
          </cell>
          <cell r="H1335" t="str">
            <v>96280937</v>
          </cell>
          <cell r="I1335" t="str">
            <v>GRILLE-DEFROSTER,RH</v>
          </cell>
          <cell r="S1335" t="str">
            <v>1</v>
          </cell>
          <cell r="T1335" t="str">
            <v>1</v>
          </cell>
          <cell r="U1335" t="str">
            <v>1</v>
          </cell>
          <cell r="V1335" t="str">
            <v>1</v>
          </cell>
          <cell r="Y1335" t="str">
            <v>CKD</v>
          </cell>
        </row>
        <row r="1336">
          <cell r="D1336" t="str">
            <v>CS130-</v>
          </cell>
          <cell r="E1336" t="str">
            <v>A</v>
          </cell>
          <cell r="F1336" t="str">
            <v>04</v>
          </cell>
          <cell r="G1336" t="str">
            <v>38000</v>
          </cell>
          <cell r="H1336" t="str">
            <v>96323582</v>
          </cell>
          <cell r="I1336" t="str">
            <v>DUCT A-VENTILATION,CTR</v>
          </cell>
          <cell r="S1336" t="str">
            <v>1</v>
          </cell>
          <cell r="T1336" t="str">
            <v>1</v>
          </cell>
          <cell r="U1336" t="str">
            <v>1</v>
          </cell>
          <cell r="V1336" t="str">
            <v>1</v>
          </cell>
          <cell r="Y1336" t="str">
            <v>CKD</v>
          </cell>
        </row>
        <row r="1337">
          <cell r="D1337" t="str">
            <v>CS130-</v>
          </cell>
          <cell r="E1337" t="str">
            <v>A</v>
          </cell>
          <cell r="F1337" t="str">
            <v>04</v>
          </cell>
          <cell r="G1337" t="str">
            <v>45000</v>
          </cell>
          <cell r="H1337" t="str">
            <v>96323586</v>
          </cell>
          <cell r="I1337" t="str">
            <v>HOSE A-VENTILATION,SIDE,RH</v>
          </cell>
          <cell r="S1337" t="str">
            <v>1</v>
          </cell>
          <cell r="T1337" t="str">
            <v>1</v>
          </cell>
          <cell r="U1337" t="str">
            <v>1</v>
          </cell>
          <cell r="V1337" t="str">
            <v>1</v>
          </cell>
          <cell r="Y1337" t="str">
            <v>CKD</v>
          </cell>
        </row>
        <row r="1338">
          <cell r="D1338" t="str">
            <v>CS130-</v>
          </cell>
          <cell r="E1338" t="str">
            <v>A</v>
          </cell>
          <cell r="F1338" t="str">
            <v>04</v>
          </cell>
          <cell r="G1338" t="str">
            <v>50000</v>
          </cell>
          <cell r="H1338" t="str">
            <v>96323590</v>
          </cell>
          <cell r="I1338" t="str">
            <v>HOSE A-VENTILATION,SIDE,LH</v>
          </cell>
          <cell r="S1338" t="str">
            <v>1</v>
          </cell>
          <cell r="T1338" t="str">
            <v>1</v>
          </cell>
          <cell r="U1338" t="str">
            <v>1</v>
          </cell>
          <cell r="V1338" t="str">
            <v>1</v>
          </cell>
          <cell r="Y1338" t="str">
            <v>CKD</v>
          </cell>
        </row>
        <row r="1339">
          <cell r="D1339" t="str">
            <v>CS130-</v>
          </cell>
          <cell r="E1339" t="str">
            <v>A</v>
          </cell>
          <cell r="F1339" t="str">
            <v>04</v>
          </cell>
          <cell r="G1339" t="str">
            <v>55000</v>
          </cell>
          <cell r="H1339" t="str">
            <v>03160-48165</v>
          </cell>
          <cell r="I1339" t="str">
            <v>SCREW-TAPPING</v>
          </cell>
          <cell r="S1339" t="str">
            <v>5</v>
          </cell>
          <cell r="T1339" t="str">
            <v>5</v>
          </cell>
          <cell r="U1339" t="str">
            <v>5</v>
          </cell>
          <cell r="V1339" t="str">
            <v>5</v>
          </cell>
          <cell r="Y1339" t="str">
            <v>CKD</v>
          </cell>
        </row>
        <row r="1340">
          <cell r="D1340" t="str">
            <v>CS130-</v>
          </cell>
          <cell r="E1340" t="str">
            <v>A</v>
          </cell>
          <cell r="F1340" t="str">
            <v>05</v>
          </cell>
          <cell r="G1340" t="str">
            <v>01000</v>
          </cell>
          <cell r="H1340" t="str">
            <v>96316278</v>
          </cell>
          <cell r="I1340" t="str">
            <v>DUCT A-DEFROSTER</v>
          </cell>
          <cell r="S1340" t="str">
            <v>1</v>
          </cell>
          <cell r="T1340" t="str">
            <v>1</v>
          </cell>
          <cell r="U1340" t="str">
            <v>1</v>
          </cell>
          <cell r="V1340" t="str">
            <v>1</v>
          </cell>
          <cell r="Y1340" t="str">
            <v>SKD</v>
          </cell>
        </row>
        <row r="1341">
          <cell r="D1341" t="str">
            <v>CS130-</v>
          </cell>
          <cell r="E1341" t="str">
            <v>A</v>
          </cell>
          <cell r="F1341" t="str">
            <v>05</v>
          </cell>
          <cell r="G1341" t="str">
            <v>06000</v>
          </cell>
          <cell r="H1341" t="str">
            <v>03160-48135</v>
          </cell>
          <cell r="I1341" t="str">
            <v>SCREW-TAPPING</v>
          </cell>
          <cell r="S1341" t="str">
            <v>2</v>
          </cell>
          <cell r="T1341" t="str">
            <v>2</v>
          </cell>
          <cell r="U1341" t="str">
            <v>2</v>
          </cell>
          <cell r="V1341" t="str">
            <v>2</v>
          </cell>
          <cell r="Y1341" t="str">
            <v>SKD</v>
          </cell>
        </row>
        <row r="1342">
          <cell r="D1342" t="str">
            <v>CS130-</v>
          </cell>
          <cell r="E1342" t="str">
            <v>A</v>
          </cell>
          <cell r="F1342" t="str">
            <v>05</v>
          </cell>
          <cell r="G1342" t="str">
            <v>07000</v>
          </cell>
          <cell r="H1342" t="str">
            <v>96318074</v>
          </cell>
          <cell r="I1342" t="str">
            <v>HOSE A-DEFROSTER,LH</v>
          </cell>
          <cell r="S1342" t="str">
            <v>1</v>
          </cell>
          <cell r="T1342" t="str">
            <v>1</v>
          </cell>
          <cell r="U1342" t="str">
            <v>1</v>
          </cell>
          <cell r="V1342" t="str">
            <v>1</v>
          </cell>
          <cell r="Y1342" t="str">
            <v>SKD</v>
          </cell>
        </row>
        <row r="1343">
          <cell r="D1343" t="str">
            <v>CS130-</v>
          </cell>
          <cell r="E1343" t="str">
            <v>A</v>
          </cell>
          <cell r="F1343" t="str">
            <v>05</v>
          </cell>
          <cell r="G1343" t="str">
            <v>12000</v>
          </cell>
          <cell r="H1343" t="str">
            <v>03160-48135</v>
          </cell>
          <cell r="I1343" t="str">
            <v>SCREW-TAPPING</v>
          </cell>
          <cell r="S1343" t="str">
            <v>1</v>
          </cell>
          <cell r="T1343" t="str">
            <v>1</v>
          </cell>
          <cell r="U1343" t="str">
            <v>1</v>
          </cell>
          <cell r="V1343" t="str">
            <v>1</v>
          </cell>
          <cell r="Y1343" t="str">
            <v>SKD</v>
          </cell>
        </row>
        <row r="1344">
          <cell r="D1344" t="str">
            <v>CS130-</v>
          </cell>
          <cell r="E1344" t="str">
            <v>A</v>
          </cell>
          <cell r="F1344" t="str">
            <v>05</v>
          </cell>
          <cell r="G1344" t="str">
            <v>13000</v>
          </cell>
          <cell r="H1344" t="str">
            <v>96318073</v>
          </cell>
          <cell r="I1344" t="str">
            <v>HOSE A-DEFROSTER,RH</v>
          </cell>
          <cell r="S1344" t="str">
            <v>1</v>
          </cell>
          <cell r="T1344" t="str">
            <v>1</v>
          </cell>
          <cell r="U1344" t="str">
            <v>1</v>
          </cell>
          <cell r="V1344" t="str">
            <v>1</v>
          </cell>
          <cell r="Y1344" t="str">
            <v>SKD</v>
          </cell>
        </row>
        <row r="1345">
          <cell r="D1345" t="str">
            <v>CS130-</v>
          </cell>
          <cell r="E1345" t="str">
            <v>A</v>
          </cell>
          <cell r="F1345" t="str">
            <v>05</v>
          </cell>
          <cell r="G1345" t="str">
            <v>18000</v>
          </cell>
          <cell r="H1345" t="str">
            <v>03160-48135</v>
          </cell>
          <cell r="I1345" t="str">
            <v>SCREW-TAPPING</v>
          </cell>
          <cell r="S1345" t="str">
            <v>1</v>
          </cell>
          <cell r="T1345" t="str">
            <v>1</v>
          </cell>
          <cell r="U1345" t="str">
            <v>1</v>
          </cell>
          <cell r="V1345" t="str">
            <v>1</v>
          </cell>
          <cell r="Y1345" t="str">
            <v>SKD</v>
          </cell>
        </row>
        <row r="1346">
          <cell r="D1346" t="str">
            <v>CS130-</v>
          </cell>
          <cell r="E1346" t="str">
            <v>A</v>
          </cell>
          <cell r="F1346" t="str">
            <v>05</v>
          </cell>
          <cell r="G1346" t="str">
            <v>19000</v>
          </cell>
          <cell r="H1346" t="str">
            <v>96280889</v>
          </cell>
          <cell r="I1346" t="str">
            <v>GRILL-DEMISTER,LH</v>
          </cell>
          <cell r="S1346" t="str">
            <v>1</v>
          </cell>
          <cell r="T1346" t="str">
            <v>1</v>
          </cell>
          <cell r="U1346" t="str">
            <v>1</v>
          </cell>
          <cell r="V1346" t="str">
            <v>1</v>
          </cell>
          <cell r="Y1346" t="str">
            <v>SKD</v>
          </cell>
        </row>
        <row r="1347">
          <cell r="D1347" t="str">
            <v>CS130-</v>
          </cell>
          <cell r="E1347" t="str">
            <v>A</v>
          </cell>
          <cell r="F1347" t="str">
            <v>05</v>
          </cell>
          <cell r="G1347" t="str">
            <v>20000</v>
          </cell>
          <cell r="H1347" t="str">
            <v>96280891</v>
          </cell>
          <cell r="I1347" t="str">
            <v>GRILL-DEMISTER,RH</v>
          </cell>
          <cell r="S1347" t="str">
            <v>1</v>
          </cell>
          <cell r="T1347" t="str">
            <v>1</v>
          </cell>
          <cell r="U1347" t="str">
            <v>1</v>
          </cell>
          <cell r="V1347" t="str">
            <v>1</v>
          </cell>
          <cell r="Y1347" t="str">
            <v>SKD</v>
          </cell>
        </row>
        <row r="1348">
          <cell r="D1348" t="str">
            <v>CS130-</v>
          </cell>
          <cell r="E1348" t="str">
            <v>A</v>
          </cell>
          <cell r="F1348" t="str">
            <v>05</v>
          </cell>
          <cell r="G1348" t="str">
            <v>21000</v>
          </cell>
          <cell r="H1348" t="str">
            <v>96323974</v>
          </cell>
          <cell r="I1348" t="str">
            <v>GRILLE A-VENTILATION,SIDE</v>
          </cell>
          <cell r="S1348" t="str">
            <v>2</v>
          </cell>
          <cell r="T1348" t="str">
            <v>2</v>
          </cell>
          <cell r="U1348" t="str">
            <v>2</v>
          </cell>
          <cell r="V1348" t="str">
            <v>2</v>
          </cell>
          <cell r="Y1348" t="str">
            <v>SKD</v>
          </cell>
        </row>
        <row r="1349">
          <cell r="D1349" t="str">
            <v>CS130-</v>
          </cell>
          <cell r="E1349" t="str">
            <v>A</v>
          </cell>
          <cell r="F1349" t="str">
            <v>05</v>
          </cell>
          <cell r="G1349" t="str">
            <v>31000</v>
          </cell>
          <cell r="H1349" t="str">
            <v>03160-48165</v>
          </cell>
          <cell r="I1349" t="str">
            <v>SCREW-TAPPING</v>
          </cell>
          <cell r="S1349" t="str">
            <v>6</v>
          </cell>
          <cell r="T1349" t="str">
            <v>6</v>
          </cell>
          <cell r="U1349" t="str">
            <v>6</v>
          </cell>
          <cell r="V1349" t="str">
            <v>6</v>
          </cell>
          <cell r="Y1349" t="str">
            <v>SKD</v>
          </cell>
        </row>
        <row r="1350">
          <cell r="D1350" t="str">
            <v>CS130-</v>
          </cell>
          <cell r="E1350" t="str">
            <v>A</v>
          </cell>
          <cell r="F1350" t="str">
            <v>05</v>
          </cell>
          <cell r="G1350" t="str">
            <v>33000</v>
          </cell>
          <cell r="H1350" t="str">
            <v>96280935</v>
          </cell>
          <cell r="I1350" t="str">
            <v>GRILLE-DEFROSTER,LH</v>
          </cell>
          <cell r="S1350" t="str">
            <v>1</v>
          </cell>
          <cell r="T1350" t="str">
            <v>1</v>
          </cell>
          <cell r="U1350" t="str">
            <v>1</v>
          </cell>
          <cell r="V1350" t="str">
            <v>1</v>
          </cell>
          <cell r="Y1350" t="str">
            <v>SKD</v>
          </cell>
        </row>
        <row r="1351">
          <cell r="D1351" t="str">
            <v>CS130-</v>
          </cell>
          <cell r="E1351" t="str">
            <v>A</v>
          </cell>
          <cell r="F1351" t="str">
            <v>05</v>
          </cell>
          <cell r="G1351" t="str">
            <v>36000</v>
          </cell>
          <cell r="H1351" t="str">
            <v>96280937</v>
          </cell>
          <cell r="I1351" t="str">
            <v>GRILLE-DEFROSTER,RH</v>
          </cell>
          <cell r="S1351" t="str">
            <v>1</v>
          </cell>
          <cell r="T1351" t="str">
            <v>1</v>
          </cell>
          <cell r="U1351" t="str">
            <v>1</v>
          </cell>
          <cell r="V1351" t="str">
            <v>1</v>
          </cell>
          <cell r="Y1351" t="str">
            <v>SKD</v>
          </cell>
        </row>
        <row r="1352">
          <cell r="D1352" t="str">
            <v>CS130-</v>
          </cell>
          <cell r="E1352" t="str">
            <v>A</v>
          </cell>
          <cell r="F1352" t="str">
            <v>05</v>
          </cell>
          <cell r="G1352" t="str">
            <v>38000</v>
          </cell>
          <cell r="H1352" t="str">
            <v>96323582</v>
          </cell>
          <cell r="I1352" t="str">
            <v>DUCT A-VENTILATION,CTR</v>
          </cell>
          <cell r="S1352" t="str">
            <v>1</v>
          </cell>
          <cell r="T1352" t="str">
            <v>1</v>
          </cell>
          <cell r="U1352" t="str">
            <v>1</v>
          </cell>
          <cell r="V1352" t="str">
            <v>1</v>
          </cell>
          <cell r="Y1352" t="str">
            <v>SKD</v>
          </cell>
        </row>
        <row r="1353">
          <cell r="D1353" t="str">
            <v>CS130-</v>
          </cell>
          <cell r="E1353" t="str">
            <v>A</v>
          </cell>
          <cell r="F1353" t="str">
            <v>05</v>
          </cell>
          <cell r="G1353" t="str">
            <v>45000</v>
          </cell>
          <cell r="H1353" t="str">
            <v>96323586</v>
          </cell>
          <cell r="I1353" t="str">
            <v>HOSE A-VENTILATION,SIDE,RH</v>
          </cell>
          <cell r="S1353" t="str">
            <v>1</v>
          </cell>
          <cell r="T1353" t="str">
            <v>1</v>
          </cell>
          <cell r="U1353" t="str">
            <v>1</v>
          </cell>
          <cell r="V1353" t="str">
            <v>1</v>
          </cell>
          <cell r="Y1353" t="str">
            <v>SKD</v>
          </cell>
        </row>
        <row r="1354">
          <cell r="D1354" t="str">
            <v>CS130-</v>
          </cell>
          <cell r="E1354" t="str">
            <v>A</v>
          </cell>
          <cell r="F1354" t="str">
            <v>05</v>
          </cell>
          <cell r="G1354" t="str">
            <v>50000</v>
          </cell>
          <cell r="H1354" t="str">
            <v>96323590</v>
          </cell>
          <cell r="I1354" t="str">
            <v>HOSE A-VENTILATION,SIDE,LH</v>
          </cell>
          <cell r="S1354" t="str">
            <v>1</v>
          </cell>
          <cell r="T1354" t="str">
            <v>1</v>
          </cell>
          <cell r="U1354" t="str">
            <v>1</v>
          </cell>
          <cell r="V1354" t="str">
            <v>1</v>
          </cell>
          <cell r="Y1354" t="str">
            <v>SKD</v>
          </cell>
        </row>
        <row r="1355">
          <cell r="D1355" t="str">
            <v>CS130-</v>
          </cell>
          <cell r="E1355" t="str">
            <v>A</v>
          </cell>
          <cell r="F1355" t="str">
            <v>05</v>
          </cell>
          <cell r="G1355" t="str">
            <v>55000</v>
          </cell>
          <cell r="H1355" t="str">
            <v>03160-48165</v>
          </cell>
          <cell r="I1355" t="str">
            <v>SCREW-TAPPING</v>
          </cell>
          <cell r="S1355" t="str">
            <v>5</v>
          </cell>
          <cell r="T1355" t="str">
            <v>5</v>
          </cell>
          <cell r="U1355" t="str">
            <v>5</v>
          </cell>
          <cell r="V1355" t="str">
            <v>5</v>
          </cell>
          <cell r="Y1355" t="str">
            <v>SKD</v>
          </cell>
        </row>
        <row r="1356">
          <cell r="D1356" t="str">
            <v>CS140-</v>
          </cell>
          <cell r="E1356" t="str">
            <v>A</v>
          </cell>
          <cell r="F1356" t="str">
            <v>01</v>
          </cell>
          <cell r="G1356" t="str">
            <v>01000</v>
          </cell>
          <cell r="H1356" t="str">
            <v>96318065</v>
          </cell>
          <cell r="I1356" t="str">
            <v>ASHTRAY A-INSTRUMENT PNL</v>
          </cell>
          <cell r="K1356">
            <v>1</v>
          </cell>
          <cell r="M1356" t="str">
            <v>1</v>
          </cell>
          <cell r="Q1356" t="str">
            <v>1</v>
          </cell>
        </row>
        <row r="1357">
          <cell r="D1357" t="str">
            <v>CS140-</v>
          </cell>
          <cell r="E1357" t="str">
            <v>A</v>
          </cell>
          <cell r="F1357" t="str">
            <v>01</v>
          </cell>
          <cell r="G1357" t="str">
            <v>10000</v>
          </cell>
          <cell r="H1357" t="str">
            <v>03160-48165</v>
          </cell>
          <cell r="I1357" t="str">
            <v>SCREW-TAPPING</v>
          </cell>
          <cell r="K1357">
            <v>2</v>
          </cell>
          <cell r="M1357" t="str">
            <v>2</v>
          </cell>
          <cell r="Q1357" t="str">
            <v>2</v>
          </cell>
        </row>
        <row r="1358">
          <cell r="D1358" t="str">
            <v>CS140-</v>
          </cell>
          <cell r="E1358" t="str">
            <v>A</v>
          </cell>
          <cell r="F1358" t="str">
            <v>02</v>
          </cell>
          <cell r="G1358" t="str">
            <v>01000</v>
          </cell>
          <cell r="H1358" t="str">
            <v>96280911</v>
          </cell>
          <cell r="I1358" t="str">
            <v>ASHTRAY A-INSTRUMENT PNL</v>
          </cell>
          <cell r="L1358">
            <v>1</v>
          </cell>
          <cell r="N1358" t="str">
            <v>1</v>
          </cell>
          <cell r="R1358" t="str">
            <v>1</v>
          </cell>
        </row>
        <row r="1359">
          <cell r="D1359" t="str">
            <v>CS140-</v>
          </cell>
          <cell r="E1359" t="str">
            <v>A</v>
          </cell>
          <cell r="F1359" t="str">
            <v>02</v>
          </cell>
          <cell r="G1359" t="str">
            <v>10100</v>
          </cell>
          <cell r="H1359" t="str">
            <v>03160-48165</v>
          </cell>
          <cell r="I1359" t="str">
            <v>SCREW-TAPPING</v>
          </cell>
          <cell r="L1359">
            <v>2</v>
          </cell>
          <cell r="N1359" t="str">
            <v>2</v>
          </cell>
          <cell r="R1359" t="str">
            <v>2</v>
          </cell>
        </row>
        <row r="1360">
          <cell r="D1360" t="str">
            <v>CS140-</v>
          </cell>
          <cell r="E1360" t="str">
            <v>A</v>
          </cell>
          <cell r="F1360" t="str">
            <v>03</v>
          </cell>
          <cell r="G1360" t="str">
            <v>01000</v>
          </cell>
          <cell r="H1360" t="str">
            <v>96318656</v>
          </cell>
          <cell r="I1360" t="str">
            <v>ASHTRAY A-INSTRUMENT PNL</v>
          </cell>
          <cell r="S1360" t="str">
            <v>1</v>
          </cell>
          <cell r="T1360" t="str">
            <v>1</v>
          </cell>
          <cell r="U1360" t="str">
            <v>1</v>
          </cell>
          <cell r="V1360" t="str">
            <v>1</v>
          </cell>
        </row>
        <row r="1361">
          <cell r="D1361" t="str">
            <v>CS140-</v>
          </cell>
          <cell r="E1361" t="str">
            <v>A</v>
          </cell>
          <cell r="F1361" t="str">
            <v>03</v>
          </cell>
          <cell r="G1361" t="str">
            <v>10000</v>
          </cell>
          <cell r="H1361" t="str">
            <v>03160-48165</v>
          </cell>
          <cell r="I1361" t="str">
            <v>SCREW-TAPPING</v>
          </cell>
          <cell r="S1361" t="str">
            <v>2</v>
          </cell>
          <cell r="T1361" t="str">
            <v>2</v>
          </cell>
          <cell r="U1361" t="str">
            <v>2</v>
          </cell>
          <cell r="V1361" t="str">
            <v>2</v>
          </cell>
        </row>
        <row r="1362">
          <cell r="D1362" t="str">
            <v>CS150-</v>
          </cell>
          <cell r="E1362" t="str">
            <v>A</v>
          </cell>
          <cell r="F1362" t="str">
            <v>01</v>
          </cell>
          <cell r="G1362" t="str">
            <v>01000</v>
          </cell>
          <cell r="H1362" t="str">
            <v>96314841</v>
          </cell>
          <cell r="I1362" t="str">
            <v>MODULE A-HEATER</v>
          </cell>
          <cell r="K1362">
            <v>1</v>
          </cell>
          <cell r="L1362">
            <v>1</v>
          </cell>
          <cell r="M1362" t="str">
            <v>1</v>
          </cell>
          <cell r="N1362" t="str">
            <v>1</v>
          </cell>
          <cell r="O1362" t="str">
            <v>B0</v>
          </cell>
          <cell r="P1362" t="str">
            <v>B0</v>
          </cell>
        </row>
        <row r="1363">
          <cell r="D1363" t="str">
            <v>CS150-</v>
          </cell>
          <cell r="E1363" t="str">
            <v>A</v>
          </cell>
          <cell r="F1363" t="str">
            <v>01</v>
          </cell>
          <cell r="G1363" t="str">
            <v>03000</v>
          </cell>
          <cell r="H1363" t="str">
            <v>96314845</v>
          </cell>
          <cell r="I1363" t="str">
            <v>DUCT A-HEATER</v>
          </cell>
          <cell r="K1363">
            <v>1</v>
          </cell>
          <cell r="L1363">
            <v>1</v>
          </cell>
          <cell r="M1363" t="str">
            <v>1</v>
          </cell>
          <cell r="N1363" t="str">
            <v>1</v>
          </cell>
          <cell r="O1363" t="str">
            <v>B0</v>
          </cell>
          <cell r="P1363" t="str">
            <v>B0</v>
          </cell>
        </row>
        <row r="1364">
          <cell r="D1364" t="str">
            <v>CS150-</v>
          </cell>
          <cell r="E1364" t="str">
            <v>A</v>
          </cell>
          <cell r="F1364" t="str">
            <v>01</v>
          </cell>
          <cell r="G1364" t="str">
            <v>04000</v>
          </cell>
          <cell r="H1364" t="str">
            <v>96380616</v>
          </cell>
          <cell r="I1364" t="str">
            <v>MODULE A-BLOWER,CONNECTOR</v>
          </cell>
          <cell r="K1364">
            <v>1</v>
          </cell>
          <cell r="L1364">
            <v>1</v>
          </cell>
          <cell r="M1364" t="str">
            <v>1</v>
          </cell>
          <cell r="N1364" t="str">
            <v>1</v>
          </cell>
          <cell r="O1364" t="str">
            <v>B0</v>
          </cell>
          <cell r="P1364" t="str">
            <v>B0</v>
          </cell>
        </row>
        <row r="1365">
          <cell r="D1365" t="str">
            <v>CS150-</v>
          </cell>
          <cell r="E1365" t="str">
            <v>A</v>
          </cell>
          <cell r="F1365" t="str">
            <v>01</v>
          </cell>
          <cell r="G1365" t="str">
            <v>07000</v>
          </cell>
          <cell r="H1365" t="str">
            <v>96314863</v>
          </cell>
          <cell r="I1365" t="str">
            <v>DUCT A-AIR INLET</v>
          </cell>
          <cell r="K1365">
            <v>1</v>
          </cell>
          <cell r="L1365">
            <v>1</v>
          </cell>
          <cell r="M1365" t="str">
            <v>1</v>
          </cell>
          <cell r="N1365" t="str">
            <v>1</v>
          </cell>
          <cell r="O1365" t="str">
            <v>B0</v>
          </cell>
          <cell r="P1365" t="str">
            <v>B0</v>
          </cell>
        </row>
        <row r="1366">
          <cell r="D1366" t="str">
            <v>CS150-</v>
          </cell>
          <cell r="E1366" t="str">
            <v>A</v>
          </cell>
          <cell r="F1366" t="str">
            <v>01</v>
          </cell>
          <cell r="G1366" t="str">
            <v>08000</v>
          </cell>
          <cell r="H1366" t="str">
            <v>96258866</v>
          </cell>
          <cell r="I1366" t="str">
            <v>GROMMET-HEATER</v>
          </cell>
          <cell r="K1366">
            <v>2</v>
          </cell>
          <cell r="L1366">
            <v>2</v>
          </cell>
          <cell r="M1366" t="str">
            <v>2</v>
          </cell>
          <cell r="N1366" t="str">
            <v>2</v>
          </cell>
          <cell r="O1366" t="str">
            <v>B0</v>
          </cell>
          <cell r="P1366" t="str">
            <v>B0</v>
          </cell>
        </row>
        <row r="1367">
          <cell r="D1367" t="str">
            <v>CS150-</v>
          </cell>
          <cell r="E1367" t="str">
            <v>A</v>
          </cell>
          <cell r="F1367" t="str">
            <v>01</v>
          </cell>
          <cell r="G1367" t="str">
            <v>09000</v>
          </cell>
          <cell r="H1367" t="str">
            <v>96316815</v>
          </cell>
          <cell r="I1367" t="str">
            <v>GROMMET-LIQUID HOLE,HTR</v>
          </cell>
          <cell r="K1367">
            <v>1</v>
          </cell>
          <cell r="L1367">
            <v>1</v>
          </cell>
          <cell r="M1367" t="str">
            <v>1</v>
          </cell>
          <cell r="N1367" t="str">
            <v>1</v>
          </cell>
          <cell r="O1367" t="str">
            <v>B0</v>
          </cell>
          <cell r="P1367" t="str">
            <v>B0</v>
          </cell>
        </row>
        <row r="1368">
          <cell r="D1368" t="str">
            <v>CS150-</v>
          </cell>
          <cell r="E1368" t="str">
            <v>A</v>
          </cell>
          <cell r="F1368" t="str">
            <v>01</v>
          </cell>
          <cell r="G1368" t="str">
            <v>10000</v>
          </cell>
          <cell r="H1368" t="str">
            <v>96316821</v>
          </cell>
          <cell r="I1368" t="str">
            <v>GROMMET-SUCTION HOLE,HTR</v>
          </cell>
          <cell r="K1368">
            <v>1</v>
          </cell>
          <cell r="L1368">
            <v>1</v>
          </cell>
          <cell r="M1368" t="str">
            <v>1</v>
          </cell>
          <cell r="N1368" t="str">
            <v>1</v>
          </cell>
          <cell r="O1368" t="str">
            <v>B0</v>
          </cell>
          <cell r="P1368" t="str">
            <v>B0</v>
          </cell>
        </row>
        <row r="1369">
          <cell r="D1369" t="str">
            <v>CS150-</v>
          </cell>
          <cell r="E1369" t="str">
            <v>A</v>
          </cell>
          <cell r="F1369" t="str">
            <v>01</v>
          </cell>
          <cell r="G1369" t="str">
            <v>11000</v>
          </cell>
          <cell r="H1369" t="str">
            <v>96316816</v>
          </cell>
          <cell r="I1369" t="str">
            <v>GROMMET-CONDENSATE DRAIN</v>
          </cell>
          <cell r="K1369">
            <v>1</v>
          </cell>
          <cell r="L1369">
            <v>1</v>
          </cell>
          <cell r="M1369" t="str">
            <v>1</v>
          </cell>
          <cell r="N1369" t="str">
            <v>1</v>
          </cell>
          <cell r="O1369" t="str">
            <v>B0</v>
          </cell>
          <cell r="P1369" t="str">
            <v>B0</v>
          </cell>
        </row>
        <row r="1370">
          <cell r="D1370" t="str">
            <v>CS150-</v>
          </cell>
          <cell r="E1370" t="str">
            <v>A</v>
          </cell>
          <cell r="F1370" t="str">
            <v>01</v>
          </cell>
          <cell r="G1370" t="str">
            <v>12000</v>
          </cell>
          <cell r="H1370" t="str">
            <v>08361-25060-000</v>
          </cell>
          <cell r="I1370" t="str">
            <v>NUT-HEXAGON,W/WASHER</v>
          </cell>
          <cell r="K1370">
            <v>9</v>
          </cell>
          <cell r="L1370">
            <v>9</v>
          </cell>
          <cell r="M1370" t="str">
            <v>9</v>
          </cell>
          <cell r="N1370" t="str">
            <v>9</v>
          </cell>
          <cell r="O1370" t="str">
            <v>B0</v>
          </cell>
          <cell r="P1370" t="str">
            <v>B0</v>
          </cell>
        </row>
        <row r="1371">
          <cell r="D1371" t="str">
            <v>CS150-</v>
          </cell>
          <cell r="E1371" t="str">
            <v>A</v>
          </cell>
          <cell r="F1371" t="str">
            <v>02</v>
          </cell>
          <cell r="G1371" t="str">
            <v>01000</v>
          </cell>
          <cell r="H1371" t="str">
            <v>96314863</v>
          </cell>
          <cell r="I1371" t="str">
            <v>DUCT A-AIR INLET</v>
          </cell>
          <cell r="K1371">
            <v>1</v>
          </cell>
          <cell r="L1371">
            <v>1</v>
          </cell>
          <cell r="M1371" t="str">
            <v>1</v>
          </cell>
          <cell r="N1371" t="str">
            <v>1</v>
          </cell>
          <cell r="O1371" t="str">
            <v>B3</v>
          </cell>
          <cell r="P1371" t="str">
            <v>B3</v>
          </cell>
          <cell r="Q1371" t="str">
            <v>1</v>
          </cell>
          <cell r="R1371" t="str">
            <v>1</v>
          </cell>
        </row>
        <row r="1372">
          <cell r="D1372" t="str">
            <v>CS150-</v>
          </cell>
          <cell r="E1372" t="str">
            <v>A</v>
          </cell>
          <cell r="F1372" t="str">
            <v>02</v>
          </cell>
          <cell r="G1372" t="str">
            <v>02000</v>
          </cell>
          <cell r="H1372" t="str">
            <v>96258866</v>
          </cell>
          <cell r="I1372" t="str">
            <v>GROMMET-HEATER</v>
          </cell>
          <cell r="K1372">
            <v>2</v>
          </cell>
          <cell r="L1372">
            <v>2</v>
          </cell>
          <cell r="M1372" t="str">
            <v>2</v>
          </cell>
          <cell r="N1372" t="str">
            <v>2</v>
          </cell>
          <cell r="O1372" t="str">
            <v>B3</v>
          </cell>
          <cell r="P1372" t="str">
            <v>B3</v>
          </cell>
          <cell r="Q1372" t="str">
            <v>2</v>
          </cell>
          <cell r="R1372" t="str">
            <v>2</v>
          </cell>
        </row>
        <row r="1373">
          <cell r="D1373" t="str">
            <v>CS150-</v>
          </cell>
          <cell r="E1373" t="str">
            <v>A</v>
          </cell>
          <cell r="F1373" t="str">
            <v>02</v>
          </cell>
          <cell r="G1373" t="str">
            <v>03000</v>
          </cell>
          <cell r="H1373" t="str">
            <v>08361-25060-000</v>
          </cell>
          <cell r="I1373" t="str">
            <v>NUT-HEXAGON,W/WASHER</v>
          </cell>
          <cell r="K1373">
            <v>9</v>
          </cell>
          <cell r="L1373">
            <v>9</v>
          </cell>
          <cell r="M1373" t="str">
            <v>9</v>
          </cell>
          <cell r="N1373" t="str">
            <v>9</v>
          </cell>
          <cell r="O1373" t="str">
            <v>B3</v>
          </cell>
          <cell r="P1373" t="str">
            <v>B3</v>
          </cell>
          <cell r="Q1373" t="str">
            <v>9</v>
          </cell>
          <cell r="R1373" t="str">
            <v>9</v>
          </cell>
        </row>
        <row r="1374">
          <cell r="D1374" t="str">
            <v>CS150-</v>
          </cell>
          <cell r="E1374" t="str">
            <v>A</v>
          </cell>
          <cell r="F1374" t="str">
            <v>04</v>
          </cell>
          <cell r="G1374" t="str">
            <v>01000</v>
          </cell>
          <cell r="H1374" t="str">
            <v>96314865</v>
          </cell>
          <cell r="I1374" t="str">
            <v>DUCT A-AIR INLET</v>
          </cell>
          <cell r="T1374" t="str">
            <v>1</v>
          </cell>
          <cell r="V1374" t="str">
            <v>1</v>
          </cell>
          <cell r="X1374" t="str">
            <v>51</v>
          </cell>
        </row>
        <row r="1375">
          <cell r="D1375" t="str">
            <v>CS150-</v>
          </cell>
          <cell r="E1375" t="str">
            <v>A</v>
          </cell>
          <cell r="F1375" t="str">
            <v>04</v>
          </cell>
          <cell r="G1375" t="str">
            <v>02000</v>
          </cell>
          <cell r="H1375" t="str">
            <v>96258866</v>
          </cell>
          <cell r="I1375" t="str">
            <v>GROMMET-HEATER</v>
          </cell>
          <cell r="T1375" t="str">
            <v>2</v>
          </cell>
          <cell r="V1375" t="str">
            <v>2</v>
          </cell>
          <cell r="X1375" t="str">
            <v>51</v>
          </cell>
        </row>
        <row r="1376">
          <cell r="D1376" t="str">
            <v>CS150-</v>
          </cell>
          <cell r="E1376" t="str">
            <v>A</v>
          </cell>
          <cell r="F1376" t="str">
            <v>04</v>
          </cell>
          <cell r="G1376" t="str">
            <v>03000</v>
          </cell>
          <cell r="H1376" t="str">
            <v>08361-25060-000</v>
          </cell>
          <cell r="I1376" t="str">
            <v>NUT-HEXAGON,W/WASHER</v>
          </cell>
          <cell r="T1376" t="str">
            <v>9</v>
          </cell>
          <cell r="V1376" t="str">
            <v>9</v>
          </cell>
          <cell r="X1376" t="str">
            <v>51</v>
          </cell>
        </row>
        <row r="1377">
          <cell r="D1377" t="str">
            <v>CS150-</v>
          </cell>
          <cell r="E1377" t="str">
            <v>A</v>
          </cell>
          <cell r="F1377" t="str">
            <v>04</v>
          </cell>
          <cell r="G1377" t="str">
            <v>13000</v>
          </cell>
          <cell r="H1377" t="str">
            <v>96318938</v>
          </cell>
          <cell r="I1377" t="str">
            <v>COVER A-ACCESS APERTURE</v>
          </cell>
          <cell r="T1377">
            <v>1</v>
          </cell>
          <cell r="V1377">
            <v>1</v>
          </cell>
          <cell r="X1377" t="str">
            <v>51</v>
          </cell>
        </row>
        <row r="1378">
          <cell r="D1378" t="str">
            <v>CS150-</v>
          </cell>
          <cell r="E1378" t="str">
            <v>A</v>
          </cell>
          <cell r="F1378" t="str">
            <v>04</v>
          </cell>
          <cell r="G1378" t="str">
            <v>14100</v>
          </cell>
          <cell r="H1378" t="str">
            <v>01514-05122</v>
          </cell>
          <cell r="I1378" t="str">
            <v>BOLT-HEXAGON FLANGE</v>
          </cell>
          <cell r="T1378">
            <v>1</v>
          </cell>
          <cell r="V1378">
            <v>1</v>
          </cell>
          <cell r="X1378" t="str">
            <v>51</v>
          </cell>
        </row>
        <row r="1379">
          <cell r="D1379" t="str">
            <v>CS150-</v>
          </cell>
          <cell r="E1379" t="str">
            <v>A</v>
          </cell>
          <cell r="F1379" t="str">
            <v>05</v>
          </cell>
          <cell r="G1379" t="str">
            <v>01000</v>
          </cell>
          <cell r="H1379" t="str">
            <v>96267793</v>
          </cell>
          <cell r="I1379" t="str">
            <v>MODULE A-VENTILATION</v>
          </cell>
          <cell r="S1379">
            <v>1</v>
          </cell>
          <cell r="U1379">
            <v>1</v>
          </cell>
        </row>
        <row r="1380">
          <cell r="D1380" t="str">
            <v>CS150-</v>
          </cell>
          <cell r="E1380" t="str">
            <v>A</v>
          </cell>
          <cell r="F1380" t="str">
            <v>05</v>
          </cell>
          <cell r="G1380" t="str">
            <v>03000</v>
          </cell>
          <cell r="H1380" t="str">
            <v>96314846</v>
          </cell>
          <cell r="I1380" t="str">
            <v>DUCT A-HEATER</v>
          </cell>
          <cell r="S1380">
            <v>1</v>
          </cell>
          <cell r="U1380">
            <v>1</v>
          </cell>
        </row>
        <row r="1381">
          <cell r="D1381" t="str">
            <v>CS150-</v>
          </cell>
          <cell r="E1381" t="str">
            <v>A</v>
          </cell>
          <cell r="F1381" t="str">
            <v>05</v>
          </cell>
          <cell r="G1381" t="str">
            <v>04000</v>
          </cell>
          <cell r="H1381" t="str">
            <v>96254897</v>
          </cell>
          <cell r="I1381" t="str">
            <v>MODULE A-BLOWER,CONNECTOR</v>
          </cell>
          <cell r="S1381">
            <v>1</v>
          </cell>
          <cell r="U1381">
            <v>1</v>
          </cell>
        </row>
        <row r="1382">
          <cell r="D1382" t="str">
            <v>CS150-</v>
          </cell>
          <cell r="E1382" t="str">
            <v>A</v>
          </cell>
          <cell r="F1382" t="str">
            <v>05</v>
          </cell>
          <cell r="G1382" t="str">
            <v>08000</v>
          </cell>
          <cell r="H1382" t="str">
            <v>96314865</v>
          </cell>
          <cell r="I1382" t="str">
            <v>DUCT A-AIR INLET</v>
          </cell>
          <cell r="S1382">
            <v>1</v>
          </cell>
          <cell r="U1382">
            <v>1</v>
          </cell>
        </row>
        <row r="1383">
          <cell r="D1383" t="str">
            <v>CS150-</v>
          </cell>
          <cell r="E1383" t="str">
            <v>A</v>
          </cell>
          <cell r="F1383" t="str">
            <v>05</v>
          </cell>
          <cell r="G1383" t="str">
            <v>09000</v>
          </cell>
          <cell r="H1383" t="str">
            <v>96316815</v>
          </cell>
          <cell r="I1383" t="str">
            <v>GROMMET-LIQUID HOLE,HTR</v>
          </cell>
          <cell r="S1383">
            <v>3</v>
          </cell>
          <cell r="U1383">
            <v>3</v>
          </cell>
        </row>
        <row r="1384">
          <cell r="D1384" t="str">
            <v>CS150-</v>
          </cell>
          <cell r="E1384" t="str">
            <v>A</v>
          </cell>
          <cell r="F1384" t="str">
            <v>05</v>
          </cell>
          <cell r="G1384" t="str">
            <v>10000</v>
          </cell>
          <cell r="H1384" t="str">
            <v>96316821</v>
          </cell>
          <cell r="I1384" t="str">
            <v>GROMMET-SUCTION HOLE,HTR</v>
          </cell>
          <cell r="S1384">
            <v>1</v>
          </cell>
          <cell r="U1384">
            <v>1</v>
          </cell>
        </row>
        <row r="1385">
          <cell r="D1385" t="str">
            <v>CS150-</v>
          </cell>
          <cell r="E1385" t="str">
            <v>A</v>
          </cell>
          <cell r="F1385" t="str">
            <v>05</v>
          </cell>
          <cell r="G1385" t="str">
            <v>11000</v>
          </cell>
          <cell r="H1385" t="str">
            <v>96316816</v>
          </cell>
          <cell r="I1385" t="str">
            <v>GROMMET-CONDENSATE DRAIN</v>
          </cell>
          <cell r="S1385">
            <v>1</v>
          </cell>
          <cell r="U1385">
            <v>1</v>
          </cell>
        </row>
        <row r="1386">
          <cell r="D1386" t="str">
            <v>CS150-</v>
          </cell>
          <cell r="E1386" t="str">
            <v>A</v>
          </cell>
          <cell r="F1386" t="str">
            <v>05</v>
          </cell>
          <cell r="G1386" t="str">
            <v>12000</v>
          </cell>
          <cell r="H1386" t="str">
            <v>08361-25060-000</v>
          </cell>
          <cell r="I1386" t="str">
            <v>NUT-HEXAGON,W/WASHER</v>
          </cell>
          <cell r="S1386">
            <v>9</v>
          </cell>
          <cell r="U1386">
            <v>9</v>
          </cell>
        </row>
        <row r="1387">
          <cell r="D1387" t="str">
            <v>CS150-</v>
          </cell>
          <cell r="E1387" t="str">
            <v>A</v>
          </cell>
          <cell r="F1387" t="str">
            <v>05</v>
          </cell>
          <cell r="G1387" t="str">
            <v>13000</v>
          </cell>
          <cell r="H1387" t="str">
            <v>96318938</v>
          </cell>
          <cell r="I1387" t="str">
            <v>COVER A-ACCESS APERTURE</v>
          </cell>
          <cell r="S1387">
            <v>1</v>
          </cell>
          <cell r="U1387">
            <v>1</v>
          </cell>
        </row>
        <row r="1388">
          <cell r="D1388" t="str">
            <v>CS150-</v>
          </cell>
          <cell r="E1388" t="str">
            <v>A</v>
          </cell>
          <cell r="F1388" t="str">
            <v>05</v>
          </cell>
          <cell r="G1388" t="str">
            <v>14100</v>
          </cell>
          <cell r="H1388" t="str">
            <v>01514-05122</v>
          </cell>
          <cell r="I1388" t="str">
            <v>BOLT-HEXAGON FLANGE</v>
          </cell>
          <cell r="S1388">
            <v>1</v>
          </cell>
          <cell r="U1388">
            <v>1</v>
          </cell>
        </row>
        <row r="1389">
          <cell r="D1389" t="str">
            <v>CS150-</v>
          </cell>
          <cell r="E1389" t="str">
            <v>A</v>
          </cell>
          <cell r="F1389" t="str">
            <v>06</v>
          </cell>
          <cell r="G1389" t="str">
            <v>01000</v>
          </cell>
          <cell r="H1389" t="str">
            <v>96314865</v>
          </cell>
          <cell r="I1389" t="str">
            <v>DUCT A-AIR INLET</v>
          </cell>
          <cell r="T1389" t="str">
            <v>1</v>
          </cell>
          <cell r="V1389" t="str">
            <v>1</v>
          </cell>
          <cell r="X1389" t="str">
            <v>50</v>
          </cell>
        </row>
        <row r="1390">
          <cell r="D1390" t="str">
            <v>CS150-</v>
          </cell>
          <cell r="E1390" t="str">
            <v>A</v>
          </cell>
          <cell r="F1390" t="str">
            <v>06</v>
          </cell>
          <cell r="G1390" t="str">
            <v>02000</v>
          </cell>
          <cell r="H1390" t="str">
            <v>96316815</v>
          </cell>
          <cell r="I1390" t="str">
            <v>GROMMET-HEATER</v>
          </cell>
          <cell r="T1390" t="str">
            <v>2</v>
          </cell>
          <cell r="V1390" t="str">
            <v>2</v>
          </cell>
          <cell r="X1390" t="str">
            <v>50</v>
          </cell>
        </row>
        <row r="1391">
          <cell r="D1391" t="str">
            <v>CS150-</v>
          </cell>
          <cell r="E1391" t="str">
            <v>A</v>
          </cell>
          <cell r="F1391" t="str">
            <v>06</v>
          </cell>
          <cell r="G1391" t="str">
            <v>03000</v>
          </cell>
          <cell r="H1391" t="str">
            <v>08361-25060-000</v>
          </cell>
          <cell r="I1391" t="str">
            <v>NUT-HEXAGON,W/WASHER</v>
          </cell>
          <cell r="T1391" t="str">
            <v>9</v>
          </cell>
          <cell r="V1391" t="str">
            <v>9</v>
          </cell>
          <cell r="X1391" t="str">
            <v>50</v>
          </cell>
        </row>
        <row r="1392">
          <cell r="D1392" t="str">
            <v>CS150-</v>
          </cell>
          <cell r="E1392" t="str">
            <v>A</v>
          </cell>
          <cell r="F1392" t="str">
            <v>06</v>
          </cell>
          <cell r="G1392" t="str">
            <v>04000</v>
          </cell>
          <cell r="H1392" t="str">
            <v>96318938</v>
          </cell>
          <cell r="I1392" t="str">
            <v>COVER A-ACCESS APERTURE</v>
          </cell>
          <cell r="T1392">
            <v>1</v>
          </cell>
          <cell r="V1392">
            <v>1</v>
          </cell>
          <cell r="X1392" t="str">
            <v>50</v>
          </cell>
        </row>
        <row r="1393">
          <cell r="D1393" t="str">
            <v>CS150-</v>
          </cell>
          <cell r="E1393" t="str">
            <v>A</v>
          </cell>
          <cell r="F1393" t="str">
            <v>06</v>
          </cell>
          <cell r="G1393" t="str">
            <v>05100</v>
          </cell>
          <cell r="H1393" t="str">
            <v>01514-05122</v>
          </cell>
          <cell r="I1393" t="str">
            <v>BOLT-HEXAGON FLANGE</v>
          </cell>
          <cell r="T1393">
            <v>1</v>
          </cell>
          <cell r="V1393">
            <v>1</v>
          </cell>
          <cell r="X1393" t="str">
            <v>50</v>
          </cell>
        </row>
        <row r="1394">
          <cell r="D1394" t="str">
            <v>CS170-</v>
          </cell>
          <cell r="E1394" t="str">
            <v>A</v>
          </cell>
          <cell r="F1394" t="str">
            <v>01</v>
          </cell>
          <cell r="G1394" t="str">
            <v>01000</v>
          </cell>
          <cell r="H1394" t="str">
            <v>96314862</v>
          </cell>
          <cell r="I1394" t="str">
            <v>SWITCH A-AIR CON,CONTROL</v>
          </cell>
          <cell r="K1394">
            <v>1</v>
          </cell>
          <cell r="L1394">
            <v>1</v>
          </cell>
          <cell r="M1394" t="str">
            <v>1</v>
          </cell>
          <cell r="N1394" t="str">
            <v>1</v>
          </cell>
          <cell r="O1394" t="str">
            <v>B3</v>
          </cell>
          <cell r="P1394" t="str">
            <v>B3</v>
          </cell>
          <cell r="R1394" t="str">
            <v>1</v>
          </cell>
        </row>
        <row r="1395">
          <cell r="D1395" t="str">
            <v>CS170-</v>
          </cell>
          <cell r="E1395" t="str">
            <v>A</v>
          </cell>
          <cell r="F1395" t="str">
            <v>01</v>
          </cell>
          <cell r="G1395" t="str">
            <v>02000</v>
          </cell>
          <cell r="H1395" t="str">
            <v>03160-48165</v>
          </cell>
          <cell r="I1395" t="str">
            <v>SCREW-TAPPING</v>
          </cell>
          <cell r="K1395">
            <v>4</v>
          </cell>
          <cell r="L1395">
            <v>4</v>
          </cell>
          <cell r="M1395" t="str">
            <v>4</v>
          </cell>
          <cell r="N1395" t="str">
            <v>4</v>
          </cell>
          <cell r="O1395" t="str">
            <v>B3</v>
          </cell>
          <cell r="P1395" t="str">
            <v>B3</v>
          </cell>
          <cell r="R1395" t="str">
            <v>4</v>
          </cell>
        </row>
        <row r="1396">
          <cell r="D1396" t="str">
            <v>CS170-</v>
          </cell>
          <cell r="E1396" t="str">
            <v>A</v>
          </cell>
          <cell r="F1396" t="str">
            <v>02</v>
          </cell>
          <cell r="G1396" t="str">
            <v>01000</v>
          </cell>
          <cell r="H1396" t="str">
            <v>96318326</v>
          </cell>
          <cell r="I1396" t="str">
            <v>SWITCH A-AIR CON,CONTROL</v>
          </cell>
          <cell r="Q1396">
            <v>1</v>
          </cell>
        </row>
        <row r="1397">
          <cell r="D1397" t="str">
            <v>CS170-</v>
          </cell>
          <cell r="E1397" t="str">
            <v>A</v>
          </cell>
          <cell r="F1397" t="str">
            <v>02</v>
          </cell>
          <cell r="G1397" t="str">
            <v>02000</v>
          </cell>
          <cell r="H1397" t="str">
            <v>03160-48165</v>
          </cell>
          <cell r="I1397" t="str">
            <v>SCREW-TAPPING</v>
          </cell>
          <cell r="Q1397">
            <v>4</v>
          </cell>
        </row>
        <row r="1398">
          <cell r="D1398" t="str">
            <v>CS170-</v>
          </cell>
          <cell r="E1398" t="str">
            <v>A</v>
          </cell>
          <cell r="F1398" t="str">
            <v>03</v>
          </cell>
          <cell r="G1398" t="str">
            <v>01000</v>
          </cell>
          <cell r="H1398" t="str">
            <v>96314866</v>
          </cell>
          <cell r="I1398" t="str">
            <v>SWITCH A-HEATER,CONTROL</v>
          </cell>
          <cell r="K1398">
            <v>1</v>
          </cell>
          <cell r="L1398">
            <v>1</v>
          </cell>
          <cell r="M1398" t="str">
            <v>1</v>
          </cell>
          <cell r="N1398" t="str">
            <v>1</v>
          </cell>
          <cell r="O1398" t="str">
            <v>B0</v>
          </cell>
          <cell r="P1398" t="str">
            <v>B0</v>
          </cell>
        </row>
        <row r="1399">
          <cell r="D1399" t="str">
            <v>CS170-</v>
          </cell>
          <cell r="E1399" t="str">
            <v>A</v>
          </cell>
          <cell r="F1399" t="str">
            <v>03</v>
          </cell>
          <cell r="G1399" t="str">
            <v>02000</v>
          </cell>
          <cell r="H1399" t="str">
            <v>03160-48165</v>
          </cell>
          <cell r="I1399" t="str">
            <v>SCREW-TAPPING</v>
          </cell>
          <cell r="K1399">
            <v>4</v>
          </cell>
          <cell r="L1399">
            <v>4</v>
          </cell>
          <cell r="M1399" t="str">
            <v>4</v>
          </cell>
          <cell r="N1399" t="str">
            <v>4</v>
          </cell>
          <cell r="O1399" t="str">
            <v>B0</v>
          </cell>
          <cell r="P1399" t="str">
            <v>B0</v>
          </cell>
        </row>
        <row r="1400">
          <cell r="D1400" t="str">
            <v>CS170-</v>
          </cell>
          <cell r="E1400" t="str">
            <v>A</v>
          </cell>
          <cell r="F1400" t="str">
            <v>06</v>
          </cell>
          <cell r="G1400" t="str">
            <v>01000</v>
          </cell>
          <cell r="H1400" t="str">
            <v>96318327</v>
          </cell>
          <cell r="I1400" t="str">
            <v>SWITCH A-AIR CON,CONTROL</v>
          </cell>
          <cell r="T1400" t="str">
            <v>1</v>
          </cell>
          <cell r="V1400" t="str">
            <v>1</v>
          </cell>
          <cell r="X1400" t="str">
            <v>51</v>
          </cell>
        </row>
        <row r="1401">
          <cell r="D1401" t="str">
            <v>CS170-</v>
          </cell>
          <cell r="E1401" t="str">
            <v>A</v>
          </cell>
          <cell r="F1401" t="str">
            <v>06</v>
          </cell>
          <cell r="G1401" t="str">
            <v>02000</v>
          </cell>
          <cell r="H1401" t="str">
            <v>03160-48165</v>
          </cell>
          <cell r="I1401" t="str">
            <v>SCREW-TAPPING</v>
          </cell>
          <cell r="T1401" t="str">
            <v>4</v>
          </cell>
          <cell r="V1401" t="str">
            <v>4</v>
          </cell>
          <cell r="X1401" t="str">
            <v>51</v>
          </cell>
        </row>
        <row r="1402">
          <cell r="D1402" t="str">
            <v>CS170-</v>
          </cell>
          <cell r="E1402" t="str">
            <v>A</v>
          </cell>
          <cell r="F1402" t="str">
            <v>10</v>
          </cell>
          <cell r="G1402" t="str">
            <v>01000</v>
          </cell>
          <cell r="H1402" t="str">
            <v>96267813</v>
          </cell>
          <cell r="I1402" t="str">
            <v>SWITCH A-DUMMY CONTROL</v>
          </cell>
          <cell r="T1402" t="str">
            <v>1</v>
          </cell>
          <cell r="V1402" t="str">
            <v>1</v>
          </cell>
          <cell r="X1402" t="str">
            <v>50</v>
          </cell>
        </row>
        <row r="1403">
          <cell r="D1403" t="str">
            <v>CS170-</v>
          </cell>
          <cell r="E1403" t="str">
            <v>A</v>
          </cell>
          <cell r="F1403" t="str">
            <v>10</v>
          </cell>
          <cell r="G1403" t="str">
            <v>02000</v>
          </cell>
          <cell r="H1403" t="str">
            <v>03160-48165</v>
          </cell>
          <cell r="I1403" t="str">
            <v>SCREW-TAPPING</v>
          </cell>
          <cell r="T1403" t="str">
            <v>4</v>
          </cell>
          <cell r="V1403" t="str">
            <v>4</v>
          </cell>
          <cell r="X1403" t="str">
            <v>50</v>
          </cell>
        </row>
        <row r="1404">
          <cell r="D1404" t="str">
            <v>CS200-</v>
          </cell>
          <cell r="E1404" t="str">
            <v>A</v>
          </cell>
          <cell r="F1404" t="str">
            <v>03</v>
          </cell>
          <cell r="G1404" t="str">
            <v>01000</v>
          </cell>
          <cell r="H1404" t="str">
            <v>96279953</v>
          </cell>
          <cell r="I1404" t="str">
            <v>LINING A-FLOOR PANEL</v>
          </cell>
          <cell r="K1404">
            <v>1</v>
          </cell>
          <cell r="L1404">
            <v>1</v>
          </cell>
          <cell r="M1404" t="str">
            <v>1</v>
          </cell>
          <cell r="N1404" t="str">
            <v>1</v>
          </cell>
          <cell r="P1404" t="str">
            <v>h0</v>
          </cell>
          <cell r="Q1404" t="str">
            <v>1</v>
          </cell>
          <cell r="R1404" t="str">
            <v>1</v>
          </cell>
        </row>
        <row r="1405">
          <cell r="D1405" t="str">
            <v>CS200-</v>
          </cell>
          <cell r="E1405" t="str">
            <v>A</v>
          </cell>
          <cell r="F1405" t="str">
            <v>03</v>
          </cell>
          <cell r="G1405" t="str">
            <v>10000</v>
          </cell>
          <cell r="H1405" t="str">
            <v>09148-05032-000</v>
          </cell>
          <cell r="I1405" t="str">
            <v>CLIP,DASH SILENCER,INR</v>
          </cell>
          <cell r="K1405">
            <v>2</v>
          </cell>
          <cell r="L1405">
            <v>2</v>
          </cell>
          <cell r="M1405" t="str">
            <v>2</v>
          </cell>
          <cell r="N1405" t="str">
            <v>2</v>
          </cell>
          <cell r="P1405" t="str">
            <v>h0</v>
          </cell>
          <cell r="Q1405" t="str">
            <v>2</v>
          </cell>
          <cell r="R1405" t="str">
            <v>2</v>
          </cell>
        </row>
        <row r="1406">
          <cell r="D1406" t="str">
            <v>CS200-</v>
          </cell>
          <cell r="E1406" t="str">
            <v>A</v>
          </cell>
          <cell r="F1406" t="str">
            <v>04</v>
          </cell>
          <cell r="G1406" t="str">
            <v>02000</v>
          </cell>
          <cell r="H1406" t="str">
            <v>96279978</v>
          </cell>
          <cell r="I1406" t="str">
            <v>LINING A-FLOOR PANEL</v>
          </cell>
          <cell r="S1406" t="str">
            <v>1</v>
          </cell>
          <cell r="T1406" t="str">
            <v>1</v>
          </cell>
          <cell r="U1406" t="str">
            <v>1</v>
          </cell>
          <cell r="V1406" t="str">
            <v>1</v>
          </cell>
          <cell r="Y1406" t="str">
            <v>SKD</v>
          </cell>
        </row>
        <row r="1407">
          <cell r="D1407" t="str">
            <v>CS200-</v>
          </cell>
          <cell r="E1407" t="str">
            <v>A</v>
          </cell>
          <cell r="F1407" t="str">
            <v>04</v>
          </cell>
          <cell r="G1407" t="str">
            <v>10000</v>
          </cell>
          <cell r="H1407" t="str">
            <v>09148-05032-000</v>
          </cell>
          <cell r="I1407" t="str">
            <v>CLIP,DASH SILENCER,INR</v>
          </cell>
          <cell r="S1407" t="str">
            <v>2</v>
          </cell>
          <cell r="T1407" t="str">
            <v>2</v>
          </cell>
          <cell r="U1407" t="str">
            <v>2</v>
          </cell>
          <cell r="V1407" t="str">
            <v>2</v>
          </cell>
          <cell r="Y1407" t="str">
            <v>SKD</v>
          </cell>
        </row>
        <row r="1408">
          <cell r="B1408" t="str">
            <v>O</v>
          </cell>
          <cell r="C1408" t="str">
            <v>O</v>
          </cell>
          <cell r="D1408" t="str">
            <v>CS200-</v>
          </cell>
          <cell r="E1408" t="str">
            <v>A</v>
          </cell>
          <cell r="F1408" t="str">
            <v>07</v>
          </cell>
          <cell r="G1408" t="str">
            <v>01000</v>
          </cell>
          <cell r="H1408" t="str">
            <v>96279981</v>
          </cell>
          <cell r="I1408" t="str">
            <v>LINING A-FLOOR PANEL</v>
          </cell>
          <cell r="L1408">
            <v>1</v>
          </cell>
          <cell r="N1408" t="str">
            <v>1</v>
          </cell>
          <cell r="P1408" t="str">
            <v>h1</v>
          </cell>
        </row>
        <row r="1409">
          <cell r="B1409" t="str">
            <v>N</v>
          </cell>
          <cell r="C1409" t="str">
            <v>X</v>
          </cell>
          <cell r="D1409" t="str">
            <v>CS200-</v>
          </cell>
          <cell r="E1409" t="str">
            <v>A</v>
          </cell>
          <cell r="F1409" t="str">
            <v>07</v>
          </cell>
          <cell r="G1409" t="str">
            <v>01000</v>
          </cell>
          <cell r="H1409" t="str">
            <v>96286651</v>
          </cell>
          <cell r="I1409" t="str">
            <v>LINING A-FLOOR PANEL</v>
          </cell>
          <cell r="L1409">
            <v>1</v>
          </cell>
          <cell r="N1409" t="str">
            <v>1</v>
          </cell>
          <cell r="P1409" t="str">
            <v>h1</v>
          </cell>
        </row>
        <row r="1410">
          <cell r="D1410" t="str">
            <v>CS200-</v>
          </cell>
          <cell r="E1410" t="str">
            <v>A</v>
          </cell>
          <cell r="F1410" t="str">
            <v>07</v>
          </cell>
          <cell r="G1410" t="str">
            <v>10000</v>
          </cell>
          <cell r="H1410" t="str">
            <v>09148-05032-000</v>
          </cell>
          <cell r="I1410" t="str">
            <v>CLIP,DASH SILENCER,INR</v>
          </cell>
          <cell r="L1410">
            <v>2</v>
          </cell>
          <cell r="N1410" t="str">
            <v>2</v>
          </cell>
          <cell r="P1410" t="str">
            <v>h1</v>
          </cell>
        </row>
        <row r="1411">
          <cell r="D1411" t="str">
            <v>CS200-</v>
          </cell>
          <cell r="E1411" t="str">
            <v>A</v>
          </cell>
          <cell r="F1411" t="str">
            <v>09</v>
          </cell>
          <cell r="G1411" t="str">
            <v>02000</v>
          </cell>
          <cell r="H1411" t="str">
            <v>96266177</v>
          </cell>
          <cell r="I1411" t="str">
            <v>LINING A-FLOOR PANEL</v>
          </cell>
          <cell r="S1411" t="str">
            <v>1</v>
          </cell>
          <cell r="T1411" t="str">
            <v>1</v>
          </cell>
          <cell r="U1411" t="str">
            <v>1</v>
          </cell>
          <cell r="V1411" t="str">
            <v>1</v>
          </cell>
          <cell r="Y1411" t="str">
            <v>CKD</v>
          </cell>
        </row>
        <row r="1412">
          <cell r="D1412" t="str">
            <v>CS200-</v>
          </cell>
          <cell r="E1412" t="str">
            <v>A</v>
          </cell>
          <cell r="F1412" t="str">
            <v>09</v>
          </cell>
          <cell r="G1412" t="str">
            <v>10000</v>
          </cell>
          <cell r="H1412" t="str">
            <v>09148-05032-000</v>
          </cell>
          <cell r="I1412" t="str">
            <v>CLIP,DASH SILENCER,INR</v>
          </cell>
          <cell r="S1412" t="str">
            <v>2</v>
          </cell>
          <cell r="T1412" t="str">
            <v>2</v>
          </cell>
          <cell r="U1412" t="str">
            <v>2</v>
          </cell>
          <cell r="V1412" t="str">
            <v>2</v>
          </cell>
          <cell r="Y1412" t="str">
            <v>CKD</v>
          </cell>
        </row>
        <row r="1413">
          <cell r="D1413" t="str">
            <v>CS201-</v>
          </cell>
          <cell r="E1413" t="str">
            <v>A</v>
          </cell>
          <cell r="F1413" t="str">
            <v>01</v>
          </cell>
          <cell r="G1413" t="str">
            <v>01000</v>
          </cell>
          <cell r="H1413" t="str">
            <v>96503521</v>
          </cell>
          <cell r="I1413" t="str">
            <v>LINING-FLOOR PNL TRUNK</v>
          </cell>
          <cell r="K1413">
            <v>1</v>
          </cell>
          <cell r="L1413">
            <v>1</v>
          </cell>
          <cell r="M1413" t="str">
            <v>1</v>
          </cell>
          <cell r="N1413" t="str">
            <v>1</v>
          </cell>
          <cell r="Q1413" t="str">
            <v>1</v>
          </cell>
          <cell r="R1413" t="str">
            <v>1</v>
          </cell>
          <cell r="S1413" t="str">
            <v>1</v>
          </cell>
          <cell r="T1413" t="str">
            <v>1</v>
          </cell>
          <cell r="U1413" t="str">
            <v>1</v>
          </cell>
          <cell r="V1413" t="str">
            <v>1</v>
          </cell>
          <cell r="Y1413" t="str">
            <v>SKD</v>
          </cell>
        </row>
        <row r="1414">
          <cell r="D1414" t="str">
            <v>CS201-</v>
          </cell>
          <cell r="E1414" t="str">
            <v>A</v>
          </cell>
          <cell r="F1414" t="str">
            <v>03</v>
          </cell>
          <cell r="G1414" t="str">
            <v>01000</v>
          </cell>
          <cell r="H1414" t="str">
            <v>96266601</v>
          </cell>
          <cell r="I1414" t="str">
            <v>LINING-FLOOR PNL TRUNK</v>
          </cell>
          <cell r="S1414">
            <v>1</v>
          </cell>
          <cell r="T1414">
            <v>1</v>
          </cell>
          <cell r="U1414">
            <v>1</v>
          </cell>
          <cell r="V1414">
            <v>1</v>
          </cell>
          <cell r="Y1414" t="str">
            <v>CKD</v>
          </cell>
        </row>
        <row r="1415">
          <cell r="D1415" t="str">
            <v>CS210-</v>
          </cell>
          <cell r="E1415" t="str">
            <v>A</v>
          </cell>
          <cell r="F1415" t="str">
            <v>01</v>
          </cell>
          <cell r="G1415" t="str">
            <v>01000</v>
          </cell>
          <cell r="H1415" t="str">
            <v>96320521</v>
          </cell>
          <cell r="I1415" t="str">
            <v>INSULATION-DASH,LH</v>
          </cell>
          <cell r="K1415">
            <v>1</v>
          </cell>
          <cell r="L1415">
            <v>1</v>
          </cell>
          <cell r="M1415" t="str">
            <v>1</v>
          </cell>
          <cell r="N1415" t="str">
            <v>1</v>
          </cell>
          <cell r="O1415" t="str">
            <v>B0</v>
          </cell>
          <cell r="P1415" t="str">
            <v>B0</v>
          </cell>
        </row>
        <row r="1416">
          <cell r="D1416" t="str">
            <v>CS210-</v>
          </cell>
          <cell r="E1416" t="str">
            <v>A</v>
          </cell>
          <cell r="F1416" t="str">
            <v>01</v>
          </cell>
          <cell r="G1416" t="str">
            <v>02000</v>
          </cell>
          <cell r="H1416" t="str">
            <v>96320522</v>
          </cell>
          <cell r="I1416" t="str">
            <v>INSULATION-DASH,RH</v>
          </cell>
          <cell r="K1416">
            <v>1</v>
          </cell>
          <cell r="L1416">
            <v>1</v>
          </cell>
          <cell r="M1416" t="str">
            <v>1</v>
          </cell>
          <cell r="N1416" t="str">
            <v>1</v>
          </cell>
          <cell r="O1416" t="str">
            <v>B0</v>
          </cell>
          <cell r="P1416" t="str">
            <v>B0</v>
          </cell>
        </row>
        <row r="1417">
          <cell r="D1417" t="str">
            <v>CS210-</v>
          </cell>
          <cell r="E1417" t="str">
            <v>A</v>
          </cell>
          <cell r="F1417" t="str">
            <v>01</v>
          </cell>
          <cell r="G1417" t="str">
            <v>03000</v>
          </cell>
          <cell r="H1417" t="str">
            <v>09148-05032-000</v>
          </cell>
          <cell r="I1417" t="str">
            <v>CLIP,DASH SILENCER,INR</v>
          </cell>
          <cell r="K1417">
            <v>10</v>
          </cell>
          <cell r="L1417">
            <v>10</v>
          </cell>
          <cell r="M1417" t="str">
            <v>10</v>
          </cell>
          <cell r="N1417" t="str">
            <v>10</v>
          </cell>
          <cell r="O1417" t="str">
            <v>B0</v>
          </cell>
          <cell r="P1417" t="str">
            <v>B0</v>
          </cell>
        </row>
        <row r="1418">
          <cell r="D1418" t="str">
            <v>CS210-</v>
          </cell>
          <cell r="E1418" t="str">
            <v>A</v>
          </cell>
          <cell r="F1418" t="str">
            <v>01</v>
          </cell>
          <cell r="G1418" t="str">
            <v>04000</v>
          </cell>
          <cell r="H1418" t="str">
            <v>96269865</v>
          </cell>
          <cell r="I1418" t="str">
            <v>INSULATION-DASH INR LWR</v>
          </cell>
          <cell r="K1418">
            <v>1</v>
          </cell>
          <cell r="L1418">
            <v>1</v>
          </cell>
          <cell r="M1418" t="str">
            <v>1</v>
          </cell>
          <cell r="N1418" t="str">
            <v>1</v>
          </cell>
          <cell r="O1418" t="str">
            <v>B0</v>
          </cell>
          <cell r="P1418" t="str">
            <v>B0</v>
          </cell>
        </row>
        <row r="1419">
          <cell r="D1419" t="str">
            <v>CS210-</v>
          </cell>
          <cell r="E1419" t="str">
            <v>A</v>
          </cell>
          <cell r="F1419" t="str">
            <v>01</v>
          </cell>
          <cell r="G1419" t="str">
            <v>05000</v>
          </cell>
          <cell r="H1419" t="str">
            <v>96269863</v>
          </cell>
          <cell r="I1419" t="str">
            <v>INSULATION-WHELLHOUSE</v>
          </cell>
          <cell r="K1419">
            <v>1</v>
          </cell>
          <cell r="L1419">
            <v>1</v>
          </cell>
          <cell r="M1419" t="str">
            <v>1</v>
          </cell>
          <cell r="N1419" t="str">
            <v>1</v>
          </cell>
          <cell r="O1419" t="str">
            <v>B0</v>
          </cell>
          <cell r="P1419" t="str">
            <v>B0</v>
          </cell>
        </row>
        <row r="1420">
          <cell r="D1420" t="str">
            <v>CS210-</v>
          </cell>
          <cell r="E1420" t="str">
            <v>A</v>
          </cell>
          <cell r="F1420" t="str">
            <v>01</v>
          </cell>
          <cell r="G1420" t="str">
            <v>06000</v>
          </cell>
          <cell r="H1420" t="str">
            <v>96269864</v>
          </cell>
          <cell r="I1420" t="str">
            <v>INSULATION WHEELHOUSE</v>
          </cell>
          <cell r="K1420">
            <v>1</v>
          </cell>
          <cell r="L1420">
            <v>1</v>
          </cell>
          <cell r="M1420" t="str">
            <v>1</v>
          </cell>
          <cell r="N1420" t="str">
            <v>1</v>
          </cell>
          <cell r="O1420" t="str">
            <v>B0</v>
          </cell>
          <cell r="P1420" t="str">
            <v>B0</v>
          </cell>
        </row>
        <row r="1421">
          <cell r="D1421" t="str">
            <v>CS210-</v>
          </cell>
          <cell r="E1421" t="str">
            <v>A</v>
          </cell>
          <cell r="F1421" t="str">
            <v>01</v>
          </cell>
          <cell r="G1421" t="str">
            <v>07000</v>
          </cell>
          <cell r="H1421" t="str">
            <v>96269866</v>
          </cell>
          <cell r="I1421" t="str">
            <v>INSULATION-DASH,OTR</v>
          </cell>
          <cell r="K1421">
            <v>1</v>
          </cell>
          <cell r="L1421">
            <v>1</v>
          </cell>
          <cell r="M1421" t="str">
            <v>1</v>
          </cell>
          <cell r="N1421" t="str">
            <v>1</v>
          </cell>
          <cell r="O1421" t="str">
            <v>B0</v>
          </cell>
          <cell r="P1421" t="str">
            <v>B0</v>
          </cell>
        </row>
        <row r="1422">
          <cell r="D1422" t="str">
            <v>CS210-</v>
          </cell>
          <cell r="E1422" t="str">
            <v>A</v>
          </cell>
          <cell r="F1422" t="str">
            <v>01</v>
          </cell>
          <cell r="G1422" t="str">
            <v>07500</v>
          </cell>
          <cell r="H1422" t="str">
            <v>09148-05032-000</v>
          </cell>
          <cell r="I1422" t="str">
            <v>CLIP,DASH SILENCER,OTR</v>
          </cell>
          <cell r="K1422">
            <v>11</v>
          </cell>
          <cell r="L1422">
            <v>11</v>
          </cell>
          <cell r="M1422" t="str">
            <v>11</v>
          </cell>
          <cell r="N1422" t="str">
            <v>11</v>
          </cell>
          <cell r="O1422" t="str">
            <v>B0</v>
          </cell>
          <cell r="P1422" t="str">
            <v>B0</v>
          </cell>
        </row>
        <row r="1423">
          <cell r="D1423" t="str">
            <v>CS210-</v>
          </cell>
          <cell r="E1423" t="str">
            <v>A</v>
          </cell>
          <cell r="F1423" t="str">
            <v>02</v>
          </cell>
          <cell r="G1423" t="str">
            <v>01000</v>
          </cell>
          <cell r="H1423" t="str">
            <v>96320521</v>
          </cell>
          <cell r="I1423" t="str">
            <v>INSULATION-DASH,LH</v>
          </cell>
          <cell r="K1423">
            <v>1</v>
          </cell>
          <cell r="L1423">
            <v>1</v>
          </cell>
          <cell r="M1423" t="str">
            <v>1</v>
          </cell>
          <cell r="N1423" t="str">
            <v>1</v>
          </cell>
          <cell r="O1423" t="str">
            <v>B3</v>
          </cell>
          <cell r="P1423" t="str">
            <v>B3</v>
          </cell>
          <cell r="Q1423" t="str">
            <v>1</v>
          </cell>
          <cell r="R1423" t="str">
            <v>1</v>
          </cell>
        </row>
        <row r="1424">
          <cell r="D1424" t="str">
            <v>CS210-</v>
          </cell>
          <cell r="E1424" t="str">
            <v>A</v>
          </cell>
          <cell r="F1424" t="str">
            <v>02</v>
          </cell>
          <cell r="G1424" t="str">
            <v>02000</v>
          </cell>
          <cell r="H1424" t="str">
            <v>96320523</v>
          </cell>
          <cell r="I1424" t="str">
            <v>INSULATION-DASH,RH</v>
          </cell>
          <cell r="K1424">
            <v>1</v>
          </cell>
          <cell r="L1424">
            <v>1</v>
          </cell>
          <cell r="M1424" t="str">
            <v>1</v>
          </cell>
          <cell r="N1424" t="str">
            <v>1</v>
          </cell>
          <cell r="O1424" t="str">
            <v>B3</v>
          </cell>
          <cell r="P1424" t="str">
            <v>B3</v>
          </cell>
          <cell r="Q1424" t="str">
            <v>1</v>
          </cell>
          <cell r="R1424" t="str">
            <v>1</v>
          </cell>
        </row>
        <row r="1425">
          <cell r="D1425" t="str">
            <v>CS210-</v>
          </cell>
          <cell r="E1425" t="str">
            <v>A</v>
          </cell>
          <cell r="F1425" t="str">
            <v>02</v>
          </cell>
          <cell r="G1425" t="str">
            <v>03000</v>
          </cell>
          <cell r="H1425" t="str">
            <v>09148-05032-000</v>
          </cell>
          <cell r="I1425" t="str">
            <v>CLIP,DASH SILENCER,INR</v>
          </cell>
          <cell r="K1425">
            <v>10</v>
          </cell>
          <cell r="L1425">
            <v>10</v>
          </cell>
          <cell r="M1425" t="str">
            <v>10</v>
          </cell>
          <cell r="N1425" t="str">
            <v>10</v>
          </cell>
          <cell r="O1425" t="str">
            <v>B3</v>
          </cell>
          <cell r="P1425" t="str">
            <v>B3</v>
          </cell>
          <cell r="Q1425" t="str">
            <v>10</v>
          </cell>
          <cell r="R1425" t="str">
            <v>10</v>
          </cell>
        </row>
        <row r="1426">
          <cell r="D1426" t="str">
            <v>CS210-</v>
          </cell>
          <cell r="E1426" t="str">
            <v>A</v>
          </cell>
          <cell r="F1426" t="str">
            <v>02</v>
          </cell>
          <cell r="G1426" t="str">
            <v>04000</v>
          </cell>
          <cell r="H1426" t="str">
            <v>96269865</v>
          </cell>
          <cell r="I1426" t="str">
            <v>INSULATION-DASH INR LWR</v>
          </cell>
          <cell r="K1426">
            <v>1</v>
          </cell>
          <cell r="L1426">
            <v>1</v>
          </cell>
          <cell r="M1426" t="str">
            <v>1</v>
          </cell>
          <cell r="N1426" t="str">
            <v>1</v>
          </cell>
          <cell r="O1426" t="str">
            <v>B3</v>
          </cell>
          <cell r="P1426" t="str">
            <v>B3</v>
          </cell>
          <cell r="Q1426" t="str">
            <v>1</v>
          </cell>
          <cell r="R1426" t="str">
            <v>1</v>
          </cell>
        </row>
        <row r="1427">
          <cell r="D1427" t="str">
            <v>CS210-</v>
          </cell>
          <cell r="E1427" t="str">
            <v>A</v>
          </cell>
          <cell r="F1427" t="str">
            <v>02</v>
          </cell>
          <cell r="G1427" t="str">
            <v>05000</v>
          </cell>
          <cell r="H1427" t="str">
            <v>96269863</v>
          </cell>
          <cell r="I1427" t="str">
            <v>INSULATION WHEELHOUSE</v>
          </cell>
          <cell r="K1427">
            <v>1</v>
          </cell>
          <cell r="L1427">
            <v>1</v>
          </cell>
          <cell r="M1427" t="str">
            <v>1</v>
          </cell>
          <cell r="N1427" t="str">
            <v>1</v>
          </cell>
          <cell r="O1427" t="str">
            <v>B3</v>
          </cell>
          <cell r="P1427" t="str">
            <v>B3</v>
          </cell>
          <cell r="Q1427" t="str">
            <v>1</v>
          </cell>
          <cell r="R1427" t="str">
            <v>1</v>
          </cell>
        </row>
        <row r="1428">
          <cell r="D1428" t="str">
            <v>CS210-</v>
          </cell>
          <cell r="E1428" t="str">
            <v>A</v>
          </cell>
          <cell r="F1428" t="str">
            <v>02</v>
          </cell>
          <cell r="G1428" t="str">
            <v>06000</v>
          </cell>
          <cell r="H1428" t="str">
            <v>96269864</v>
          </cell>
          <cell r="I1428" t="str">
            <v>INSULATION-WHEELHOUSE</v>
          </cell>
          <cell r="K1428">
            <v>1</v>
          </cell>
          <cell r="L1428">
            <v>1</v>
          </cell>
          <cell r="M1428" t="str">
            <v>1</v>
          </cell>
          <cell r="N1428" t="str">
            <v>1</v>
          </cell>
          <cell r="O1428" t="str">
            <v>B3</v>
          </cell>
          <cell r="P1428" t="str">
            <v>B3</v>
          </cell>
          <cell r="Q1428" t="str">
            <v>1</v>
          </cell>
          <cell r="R1428" t="str">
            <v>1</v>
          </cell>
        </row>
        <row r="1429">
          <cell r="D1429" t="str">
            <v>CS210-</v>
          </cell>
          <cell r="E1429" t="str">
            <v>A</v>
          </cell>
          <cell r="F1429" t="str">
            <v>02</v>
          </cell>
          <cell r="G1429" t="str">
            <v>07000</v>
          </cell>
          <cell r="H1429" t="str">
            <v>96269866</v>
          </cell>
          <cell r="I1429" t="str">
            <v>INSULATION-DASH,OTR</v>
          </cell>
          <cell r="K1429">
            <v>1</v>
          </cell>
          <cell r="L1429">
            <v>1</v>
          </cell>
          <cell r="M1429" t="str">
            <v>1</v>
          </cell>
          <cell r="N1429" t="str">
            <v>1</v>
          </cell>
          <cell r="O1429" t="str">
            <v>B3</v>
          </cell>
          <cell r="P1429" t="str">
            <v>B3</v>
          </cell>
          <cell r="Q1429" t="str">
            <v>1</v>
          </cell>
          <cell r="R1429" t="str">
            <v>1</v>
          </cell>
        </row>
        <row r="1430">
          <cell r="D1430" t="str">
            <v>CS210-</v>
          </cell>
          <cell r="E1430" t="str">
            <v>A</v>
          </cell>
          <cell r="F1430" t="str">
            <v>02</v>
          </cell>
          <cell r="G1430" t="str">
            <v>07500</v>
          </cell>
          <cell r="H1430" t="str">
            <v>09148-05032-000</v>
          </cell>
          <cell r="I1430" t="str">
            <v>CLIP,DASH SILENCER,OTR</v>
          </cell>
          <cell r="K1430">
            <v>11</v>
          </cell>
          <cell r="L1430">
            <v>11</v>
          </cell>
          <cell r="M1430" t="str">
            <v>11</v>
          </cell>
          <cell r="N1430" t="str">
            <v>11</v>
          </cell>
          <cell r="O1430" t="str">
            <v>B3</v>
          </cell>
          <cell r="P1430" t="str">
            <v>B3</v>
          </cell>
          <cell r="Q1430" t="str">
            <v>11</v>
          </cell>
          <cell r="R1430" t="str">
            <v>11</v>
          </cell>
        </row>
        <row r="1431">
          <cell r="D1431" t="str">
            <v>CS210-</v>
          </cell>
          <cell r="E1431" t="str">
            <v>A</v>
          </cell>
          <cell r="F1431" t="str">
            <v>03</v>
          </cell>
          <cell r="G1431" t="str">
            <v>01000</v>
          </cell>
          <cell r="H1431" t="str">
            <v>96380610</v>
          </cell>
          <cell r="I1431" t="str">
            <v>INSULATION-DASH,RH</v>
          </cell>
          <cell r="S1431">
            <v>1</v>
          </cell>
          <cell r="U1431">
            <v>1</v>
          </cell>
          <cell r="Y1431" t="str">
            <v>SKD</v>
          </cell>
        </row>
        <row r="1432">
          <cell r="D1432" t="str">
            <v>CS210-</v>
          </cell>
          <cell r="E1432" t="str">
            <v>A</v>
          </cell>
          <cell r="F1432" t="str">
            <v>03</v>
          </cell>
          <cell r="G1432" t="str">
            <v>02000</v>
          </cell>
          <cell r="H1432" t="str">
            <v>96380611</v>
          </cell>
          <cell r="I1432" t="str">
            <v>INSULATION-DASH,LH</v>
          </cell>
          <cell r="S1432">
            <v>1</v>
          </cell>
          <cell r="U1432">
            <v>1</v>
          </cell>
          <cell r="Y1432" t="str">
            <v>SKD</v>
          </cell>
        </row>
        <row r="1433">
          <cell r="D1433" t="str">
            <v>CS210-</v>
          </cell>
          <cell r="E1433" t="str">
            <v>A</v>
          </cell>
          <cell r="F1433" t="str">
            <v>03</v>
          </cell>
          <cell r="G1433" t="str">
            <v>03000</v>
          </cell>
          <cell r="H1433" t="str">
            <v>09148-05032-000</v>
          </cell>
          <cell r="I1433" t="str">
            <v>CLIP,DASH SILENCER,INR</v>
          </cell>
          <cell r="S1433">
            <v>10</v>
          </cell>
          <cell r="U1433">
            <v>10</v>
          </cell>
          <cell r="Y1433" t="str">
            <v>SKD</v>
          </cell>
        </row>
        <row r="1434">
          <cell r="D1434" t="str">
            <v>CS210-</v>
          </cell>
          <cell r="E1434" t="str">
            <v>A</v>
          </cell>
          <cell r="F1434" t="str">
            <v>03</v>
          </cell>
          <cell r="G1434" t="str">
            <v>04000</v>
          </cell>
          <cell r="H1434" t="str">
            <v>96269865</v>
          </cell>
          <cell r="I1434" t="str">
            <v>INSULATION-DASH INR LWR</v>
          </cell>
          <cell r="S1434">
            <v>1</v>
          </cell>
          <cell r="U1434">
            <v>1</v>
          </cell>
          <cell r="Y1434" t="str">
            <v>SKD</v>
          </cell>
        </row>
        <row r="1435">
          <cell r="D1435" t="str">
            <v>CS210-</v>
          </cell>
          <cell r="E1435" t="str">
            <v>A</v>
          </cell>
          <cell r="F1435" t="str">
            <v>03</v>
          </cell>
          <cell r="G1435" t="str">
            <v>07000</v>
          </cell>
          <cell r="H1435" t="str">
            <v>96280257</v>
          </cell>
          <cell r="I1435" t="str">
            <v>INSULATION-DASH,OTR</v>
          </cell>
          <cell r="S1435">
            <v>1</v>
          </cell>
          <cell r="U1435">
            <v>1</v>
          </cell>
          <cell r="Y1435" t="str">
            <v>SKD</v>
          </cell>
        </row>
        <row r="1436">
          <cell r="D1436" t="str">
            <v>CS210-</v>
          </cell>
          <cell r="E1436" t="str">
            <v>A</v>
          </cell>
          <cell r="F1436" t="str">
            <v>03</v>
          </cell>
          <cell r="G1436" t="str">
            <v>07500</v>
          </cell>
          <cell r="H1436" t="str">
            <v>09148-05032-000</v>
          </cell>
          <cell r="I1436" t="str">
            <v>CLIP,DASH SILENCER,OTR</v>
          </cell>
          <cell r="S1436">
            <v>11</v>
          </cell>
          <cell r="U1436">
            <v>11</v>
          </cell>
          <cell r="Y1436" t="str">
            <v>SKD</v>
          </cell>
        </row>
        <row r="1437">
          <cell r="D1437" t="str">
            <v>CS210-</v>
          </cell>
          <cell r="E1437" t="str">
            <v>A</v>
          </cell>
          <cell r="F1437" t="str">
            <v>04</v>
          </cell>
          <cell r="G1437" t="str">
            <v>01000</v>
          </cell>
          <cell r="H1437" t="str">
            <v>96380610</v>
          </cell>
          <cell r="I1437" t="str">
            <v>INSULATION-DASH,RH</v>
          </cell>
          <cell r="T1437">
            <v>1</v>
          </cell>
          <cell r="V1437">
            <v>1</v>
          </cell>
          <cell r="Y1437" t="str">
            <v>SKD</v>
          </cell>
        </row>
        <row r="1438">
          <cell r="D1438" t="str">
            <v>CS210-</v>
          </cell>
          <cell r="E1438" t="str">
            <v>A</v>
          </cell>
          <cell r="F1438" t="str">
            <v>04</v>
          </cell>
          <cell r="G1438" t="str">
            <v>02000</v>
          </cell>
          <cell r="H1438" t="str">
            <v>96380612</v>
          </cell>
          <cell r="I1438" t="str">
            <v>INSULATION-DASH,LH</v>
          </cell>
          <cell r="T1438">
            <v>1</v>
          </cell>
          <cell r="V1438">
            <v>1</v>
          </cell>
          <cell r="Y1438" t="str">
            <v>SKD</v>
          </cell>
        </row>
        <row r="1439">
          <cell r="D1439" t="str">
            <v>CS210-</v>
          </cell>
          <cell r="E1439" t="str">
            <v>A</v>
          </cell>
          <cell r="F1439" t="str">
            <v>04</v>
          </cell>
          <cell r="G1439" t="str">
            <v>03000</v>
          </cell>
          <cell r="H1439" t="str">
            <v>09148-05032-000</v>
          </cell>
          <cell r="I1439" t="str">
            <v>CLIP,DASH SILENCER,INR</v>
          </cell>
          <cell r="T1439">
            <v>10</v>
          </cell>
          <cell r="V1439">
            <v>10</v>
          </cell>
          <cell r="Y1439" t="str">
            <v>SKD</v>
          </cell>
        </row>
        <row r="1440">
          <cell r="D1440" t="str">
            <v>CS210-</v>
          </cell>
          <cell r="E1440" t="str">
            <v>A</v>
          </cell>
          <cell r="F1440" t="str">
            <v>04</v>
          </cell>
          <cell r="G1440" t="str">
            <v>04000</v>
          </cell>
          <cell r="H1440" t="str">
            <v>96269865</v>
          </cell>
          <cell r="I1440" t="str">
            <v>INSULATION-DASH INR LWR</v>
          </cell>
          <cell r="T1440">
            <v>1</v>
          </cell>
          <cell r="V1440">
            <v>1</v>
          </cell>
          <cell r="Y1440" t="str">
            <v>SKD</v>
          </cell>
        </row>
        <row r="1441">
          <cell r="D1441" t="str">
            <v>CS210-</v>
          </cell>
          <cell r="E1441" t="str">
            <v>A</v>
          </cell>
          <cell r="F1441" t="str">
            <v>04</v>
          </cell>
          <cell r="G1441" t="str">
            <v>07000</v>
          </cell>
          <cell r="H1441" t="str">
            <v>96280257</v>
          </cell>
          <cell r="I1441" t="str">
            <v>INSULATION-DASH,OTR</v>
          </cell>
          <cell r="T1441">
            <v>1</v>
          </cell>
          <cell r="V1441">
            <v>1</v>
          </cell>
          <cell r="Y1441" t="str">
            <v>SKD</v>
          </cell>
        </row>
        <row r="1442">
          <cell r="D1442" t="str">
            <v>CS210-</v>
          </cell>
          <cell r="E1442" t="str">
            <v>A</v>
          </cell>
          <cell r="F1442" t="str">
            <v>04</v>
          </cell>
          <cell r="G1442" t="str">
            <v>08000</v>
          </cell>
          <cell r="H1442" t="str">
            <v>09148-05032-000</v>
          </cell>
          <cell r="I1442" t="str">
            <v>CLIP,DASH SILENCER,OTR</v>
          </cell>
          <cell r="T1442">
            <v>11</v>
          </cell>
          <cell r="V1442">
            <v>11</v>
          </cell>
          <cell r="Y1442" t="str">
            <v>SKD</v>
          </cell>
        </row>
        <row r="1443">
          <cell r="D1443" t="str">
            <v>CS210-</v>
          </cell>
          <cell r="E1443" t="str">
            <v>A</v>
          </cell>
          <cell r="F1443" t="str">
            <v>05</v>
          </cell>
          <cell r="G1443" t="str">
            <v>01000</v>
          </cell>
          <cell r="H1443" t="str">
            <v>96267991</v>
          </cell>
          <cell r="I1443" t="str">
            <v>INSULATION-DASH,RH</v>
          </cell>
          <cell r="S1443">
            <v>1</v>
          </cell>
          <cell r="U1443">
            <v>1</v>
          </cell>
          <cell r="Y1443" t="str">
            <v>CKD</v>
          </cell>
        </row>
        <row r="1444">
          <cell r="D1444" t="str">
            <v>CS210-</v>
          </cell>
          <cell r="E1444" t="str">
            <v>A</v>
          </cell>
          <cell r="F1444" t="str">
            <v>05</v>
          </cell>
          <cell r="G1444" t="str">
            <v>02000</v>
          </cell>
          <cell r="H1444" t="str">
            <v>96267990</v>
          </cell>
          <cell r="I1444" t="str">
            <v>INSULATION-DASH,LH</v>
          </cell>
          <cell r="S1444">
            <v>1</v>
          </cell>
          <cell r="U1444">
            <v>1</v>
          </cell>
          <cell r="Y1444" t="str">
            <v>CKD</v>
          </cell>
        </row>
        <row r="1445">
          <cell r="D1445" t="str">
            <v>CS210-</v>
          </cell>
          <cell r="E1445" t="str">
            <v>A</v>
          </cell>
          <cell r="F1445" t="str">
            <v>05</v>
          </cell>
          <cell r="G1445" t="str">
            <v>03000</v>
          </cell>
          <cell r="H1445" t="str">
            <v>09148-05032-000</v>
          </cell>
          <cell r="I1445" t="str">
            <v>CLIP,DASH SILENCER,INR</v>
          </cell>
          <cell r="S1445">
            <v>10</v>
          </cell>
          <cell r="U1445">
            <v>10</v>
          </cell>
          <cell r="Y1445" t="str">
            <v>CKD</v>
          </cell>
        </row>
        <row r="1446">
          <cell r="D1446" t="str">
            <v>CS210-</v>
          </cell>
          <cell r="E1446" t="str">
            <v>A</v>
          </cell>
          <cell r="F1446" t="str">
            <v>05</v>
          </cell>
          <cell r="G1446" t="str">
            <v>06000</v>
          </cell>
          <cell r="H1446" t="str">
            <v>96269865</v>
          </cell>
          <cell r="I1446" t="str">
            <v>INSULATION-DASH INR LWR</v>
          </cell>
          <cell r="S1446">
            <v>1</v>
          </cell>
          <cell r="U1446">
            <v>1</v>
          </cell>
          <cell r="Y1446" t="str">
            <v>CKD</v>
          </cell>
        </row>
        <row r="1447">
          <cell r="B1447" t="str">
            <v>O</v>
          </cell>
          <cell r="C1447" t="str">
            <v>O</v>
          </cell>
          <cell r="D1447" t="str">
            <v>CS210-</v>
          </cell>
          <cell r="E1447" t="str">
            <v>A</v>
          </cell>
          <cell r="F1447" t="str">
            <v>05</v>
          </cell>
          <cell r="G1447" t="str">
            <v>07000</v>
          </cell>
          <cell r="H1447" t="str">
            <v>96269866</v>
          </cell>
          <cell r="I1447" t="str">
            <v>INSULATION-DASH,OTR</v>
          </cell>
          <cell r="S1447">
            <v>1</v>
          </cell>
          <cell r="U1447">
            <v>1</v>
          </cell>
          <cell r="Y1447" t="str">
            <v>CKD</v>
          </cell>
        </row>
        <row r="1448">
          <cell r="B1448" t="str">
            <v>N</v>
          </cell>
          <cell r="C1448" t="str">
            <v>X</v>
          </cell>
          <cell r="D1448" t="str">
            <v>CS210-</v>
          </cell>
          <cell r="E1448" t="str">
            <v>A</v>
          </cell>
          <cell r="F1448" t="str">
            <v>05</v>
          </cell>
          <cell r="G1448" t="str">
            <v>07000</v>
          </cell>
          <cell r="H1448" t="str">
            <v>96280257</v>
          </cell>
          <cell r="I1448" t="str">
            <v>INSULATION-DASH,OTR</v>
          </cell>
          <cell r="S1448">
            <v>1</v>
          </cell>
          <cell r="U1448">
            <v>1</v>
          </cell>
          <cell r="Y1448" t="str">
            <v>CKD</v>
          </cell>
        </row>
        <row r="1449">
          <cell r="D1449" t="str">
            <v>CS210-</v>
          </cell>
          <cell r="E1449" t="str">
            <v>A</v>
          </cell>
          <cell r="F1449" t="str">
            <v>05</v>
          </cell>
          <cell r="G1449" t="str">
            <v>08000</v>
          </cell>
          <cell r="H1449" t="str">
            <v>09148-05032-000</v>
          </cell>
          <cell r="I1449" t="str">
            <v>CLIP,DASH SILENCER,OTR</v>
          </cell>
          <cell r="S1449">
            <v>11</v>
          </cell>
          <cell r="U1449">
            <v>11</v>
          </cell>
          <cell r="Y1449" t="str">
            <v>CKD</v>
          </cell>
        </row>
        <row r="1450">
          <cell r="D1450" t="str">
            <v>CS210-</v>
          </cell>
          <cell r="E1450" t="str">
            <v>A</v>
          </cell>
          <cell r="F1450" t="str">
            <v>06</v>
          </cell>
          <cell r="G1450" t="str">
            <v>01000</v>
          </cell>
          <cell r="H1450" t="str">
            <v>96267991</v>
          </cell>
          <cell r="I1450" t="str">
            <v>INSULATION-DASH,RH</v>
          </cell>
          <cell r="T1450">
            <v>1</v>
          </cell>
          <cell r="V1450">
            <v>1</v>
          </cell>
          <cell r="X1450" t="str">
            <v>50</v>
          </cell>
          <cell r="Y1450" t="str">
            <v>CKD</v>
          </cell>
        </row>
        <row r="1451">
          <cell r="D1451" t="str">
            <v>CS210-</v>
          </cell>
          <cell r="E1451" t="str">
            <v>A</v>
          </cell>
          <cell r="F1451" t="str">
            <v>06</v>
          </cell>
          <cell r="G1451" t="str">
            <v>02000</v>
          </cell>
          <cell r="H1451" t="str">
            <v>96267989</v>
          </cell>
          <cell r="I1451" t="str">
            <v>INSULATION-DASH,LH</v>
          </cell>
          <cell r="T1451">
            <v>1</v>
          </cell>
          <cell r="V1451">
            <v>1</v>
          </cell>
          <cell r="X1451" t="str">
            <v>50</v>
          </cell>
          <cell r="Y1451" t="str">
            <v>CKD</v>
          </cell>
        </row>
        <row r="1452">
          <cell r="D1452" t="str">
            <v>CS210-</v>
          </cell>
          <cell r="E1452" t="str">
            <v>A</v>
          </cell>
          <cell r="F1452" t="str">
            <v>06</v>
          </cell>
          <cell r="G1452" t="str">
            <v>03000</v>
          </cell>
          <cell r="H1452" t="str">
            <v>09148-05032-000</v>
          </cell>
          <cell r="I1452" t="str">
            <v>CLIP,DASH SILENCER,INR</v>
          </cell>
          <cell r="T1452">
            <v>10</v>
          </cell>
          <cell r="V1452">
            <v>10</v>
          </cell>
          <cell r="X1452" t="str">
            <v>50</v>
          </cell>
          <cell r="Y1452" t="str">
            <v>CKD</v>
          </cell>
        </row>
        <row r="1453">
          <cell r="D1453" t="str">
            <v>CS210-</v>
          </cell>
          <cell r="E1453" t="str">
            <v>A</v>
          </cell>
          <cell r="F1453" t="str">
            <v>06</v>
          </cell>
          <cell r="G1453" t="str">
            <v>06000</v>
          </cell>
          <cell r="H1453" t="str">
            <v>96269865</v>
          </cell>
          <cell r="I1453" t="str">
            <v>INSULATION-DASH INR LWR</v>
          </cell>
          <cell r="T1453">
            <v>1</v>
          </cell>
          <cell r="V1453">
            <v>1</v>
          </cell>
          <cell r="X1453" t="str">
            <v>50</v>
          </cell>
          <cell r="Y1453" t="str">
            <v>CKD</v>
          </cell>
        </row>
        <row r="1454">
          <cell r="D1454" t="str">
            <v>CS210-</v>
          </cell>
          <cell r="E1454" t="str">
            <v>A</v>
          </cell>
          <cell r="F1454" t="str">
            <v>06</v>
          </cell>
          <cell r="G1454" t="str">
            <v>07000</v>
          </cell>
          <cell r="H1454" t="str">
            <v>96280257</v>
          </cell>
          <cell r="I1454" t="str">
            <v>INSULATION-DASH,OTR</v>
          </cell>
          <cell r="T1454">
            <v>1</v>
          </cell>
          <cell r="V1454">
            <v>1</v>
          </cell>
          <cell r="X1454" t="str">
            <v>50</v>
          </cell>
          <cell r="Y1454" t="str">
            <v>CKD</v>
          </cell>
        </row>
        <row r="1455">
          <cell r="D1455" t="str">
            <v>CS210-</v>
          </cell>
          <cell r="E1455" t="str">
            <v>A</v>
          </cell>
          <cell r="F1455" t="str">
            <v>06</v>
          </cell>
          <cell r="G1455" t="str">
            <v>08000</v>
          </cell>
          <cell r="H1455" t="str">
            <v>09148-05032-000</v>
          </cell>
          <cell r="I1455" t="str">
            <v>CLIP,DASH SILENCER,OTR</v>
          </cell>
          <cell r="T1455">
            <v>11</v>
          </cell>
          <cell r="V1455">
            <v>11</v>
          </cell>
          <cell r="X1455" t="str">
            <v>50</v>
          </cell>
          <cell r="Y1455" t="str">
            <v>CKD</v>
          </cell>
        </row>
        <row r="1456">
          <cell r="D1456" t="str">
            <v>CS210-</v>
          </cell>
          <cell r="E1456" t="str">
            <v>A</v>
          </cell>
          <cell r="F1456" t="str">
            <v>07</v>
          </cell>
          <cell r="G1456" t="str">
            <v>01000</v>
          </cell>
          <cell r="H1456" t="str">
            <v>96267991</v>
          </cell>
          <cell r="I1456" t="str">
            <v>INSULATION-DASH,RH</v>
          </cell>
          <cell r="T1456">
            <v>1</v>
          </cell>
          <cell r="V1456">
            <v>1</v>
          </cell>
          <cell r="X1456" t="str">
            <v>51</v>
          </cell>
          <cell r="Y1456" t="str">
            <v>CKD</v>
          </cell>
        </row>
        <row r="1457">
          <cell r="D1457" t="str">
            <v>CS210-</v>
          </cell>
          <cell r="E1457" t="str">
            <v>A</v>
          </cell>
          <cell r="F1457" t="str">
            <v>07</v>
          </cell>
          <cell r="G1457" t="str">
            <v>02000</v>
          </cell>
          <cell r="H1457" t="str">
            <v>96267989</v>
          </cell>
          <cell r="I1457" t="str">
            <v>INSULATION-DASH,LH</v>
          </cell>
          <cell r="T1457">
            <v>1</v>
          </cell>
          <cell r="V1457">
            <v>1</v>
          </cell>
          <cell r="X1457" t="str">
            <v>51</v>
          </cell>
          <cell r="Y1457" t="str">
            <v>CKD</v>
          </cell>
        </row>
        <row r="1458">
          <cell r="D1458" t="str">
            <v>CS210-</v>
          </cell>
          <cell r="E1458" t="str">
            <v>A</v>
          </cell>
          <cell r="F1458" t="str">
            <v>07</v>
          </cell>
          <cell r="G1458" t="str">
            <v>03000</v>
          </cell>
          <cell r="H1458" t="str">
            <v>09148-05032-000</v>
          </cell>
          <cell r="I1458" t="str">
            <v>CLIP,DASH SILENCER,INR</v>
          </cell>
          <cell r="T1458">
            <v>10</v>
          </cell>
          <cell r="V1458">
            <v>10</v>
          </cell>
          <cell r="X1458" t="str">
            <v>51</v>
          </cell>
          <cell r="Y1458" t="str">
            <v>CKD</v>
          </cell>
        </row>
        <row r="1459">
          <cell r="D1459" t="str">
            <v>CS210-</v>
          </cell>
          <cell r="E1459" t="str">
            <v>A</v>
          </cell>
          <cell r="F1459" t="str">
            <v>07</v>
          </cell>
          <cell r="G1459" t="str">
            <v>06000</v>
          </cell>
          <cell r="H1459" t="str">
            <v>96269865</v>
          </cell>
          <cell r="I1459" t="str">
            <v>INSULATION-DASH INR LWR</v>
          </cell>
          <cell r="T1459">
            <v>1</v>
          </cell>
          <cell r="V1459">
            <v>1</v>
          </cell>
          <cell r="X1459" t="str">
            <v>51</v>
          </cell>
          <cell r="Y1459" t="str">
            <v>CKD</v>
          </cell>
        </row>
        <row r="1460">
          <cell r="D1460" t="str">
            <v>CS210-</v>
          </cell>
          <cell r="E1460" t="str">
            <v>A</v>
          </cell>
          <cell r="F1460" t="str">
            <v>07</v>
          </cell>
          <cell r="G1460" t="str">
            <v>07000</v>
          </cell>
          <cell r="H1460" t="str">
            <v>96280257</v>
          </cell>
          <cell r="I1460" t="str">
            <v>INSULATION-DASH,OTR</v>
          </cell>
          <cell r="T1460">
            <v>1</v>
          </cell>
          <cell r="V1460">
            <v>1</v>
          </cell>
          <cell r="X1460" t="str">
            <v>51</v>
          </cell>
          <cell r="Y1460" t="str">
            <v>CKD</v>
          </cell>
        </row>
        <row r="1461">
          <cell r="D1461" t="str">
            <v>CS210-</v>
          </cell>
          <cell r="E1461" t="str">
            <v>A</v>
          </cell>
          <cell r="F1461" t="str">
            <v>07</v>
          </cell>
          <cell r="G1461" t="str">
            <v>08000</v>
          </cell>
          <cell r="H1461" t="str">
            <v>09148-05032-000</v>
          </cell>
          <cell r="I1461" t="str">
            <v>CLIP,DASH SILENCER,OTR</v>
          </cell>
          <cell r="T1461">
            <v>11</v>
          </cell>
          <cell r="V1461">
            <v>11</v>
          </cell>
          <cell r="X1461" t="str">
            <v>51</v>
          </cell>
          <cell r="Y1461" t="str">
            <v>CKD</v>
          </cell>
        </row>
        <row r="1462">
          <cell r="D1462" t="str">
            <v>CS220-</v>
          </cell>
          <cell r="E1462" t="str">
            <v>P</v>
          </cell>
          <cell r="F1462" t="str">
            <v>01</v>
          </cell>
          <cell r="G1462" t="str">
            <v>01000</v>
          </cell>
          <cell r="H1462" t="str">
            <v>96315322</v>
          </cell>
          <cell r="I1462" t="str">
            <v>DEADNER-FLOOR PANEL,FRONT</v>
          </cell>
          <cell r="K1462">
            <v>2</v>
          </cell>
          <cell r="L1462">
            <v>2</v>
          </cell>
          <cell r="M1462" t="str">
            <v>2</v>
          </cell>
          <cell r="N1462" t="str">
            <v>2</v>
          </cell>
          <cell r="Q1462" t="str">
            <v>2</v>
          </cell>
          <cell r="R1462" t="str">
            <v>2</v>
          </cell>
          <cell r="S1462" t="str">
            <v>2</v>
          </cell>
          <cell r="T1462" t="str">
            <v>2</v>
          </cell>
          <cell r="U1462" t="str">
            <v>2</v>
          </cell>
          <cell r="V1462" t="str">
            <v>2</v>
          </cell>
        </row>
        <row r="1463">
          <cell r="D1463" t="str">
            <v>CS220-</v>
          </cell>
          <cell r="E1463" t="str">
            <v>P</v>
          </cell>
          <cell r="F1463" t="str">
            <v>01</v>
          </cell>
          <cell r="G1463" t="str">
            <v>02000</v>
          </cell>
          <cell r="H1463" t="str">
            <v>96315326</v>
          </cell>
          <cell r="I1463" t="str">
            <v>DEADNER-FLOOR PANEL,REAR</v>
          </cell>
          <cell r="K1463">
            <v>2</v>
          </cell>
          <cell r="L1463">
            <v>2</v>
          </cell>
          <cell r="M1463" t="str">
            <v>2</v>
          </cell>
          <cell r="N1463" t="str">
            <v>2</v>
          </cell>
          <cell r="Q1463" t="str">
            <v>2</v>
          </cell>
          <cell r="R1463" t="str">
            <v>2</v>
          </cell>
          <cell r="S1463" t="str">
            <v>2</v>
          </cell>
          <cell r="T1463" t="str">
            <v>2</v>
          </cell>
          <cell r="U1463" t="str">
            <v>2</v>
          </cell>
          <cell r="V1463" t="str">
            <v>2</v>
          </cell>
        </row>
        <row r="1464">
          <cell r="D1464" t="str">
            <v>CS220-</v>
          </cell>
          <cell r="E1464" t="str">
            <v>P</v>
          </cell>
          <cell r="F1464" t="str">
            <v>01</v>
          </cell>
          <cell r="G1464" t="str">
            <v>03000</v>
          </cell>
          <cell r="H1464" t="str">
            <v>96315333</v>
          </cell>
          <cell r="I1464" t="str">
            <v>DEADNER-TRUNK,FLOOR PANEL</v>
          </cell>
          <cell r="K1464">
            <v>1</v>
          </cell>
          <cell r="L1464">
            <v>1</v>
          </cell>
          <cell r="M1464" t="str">
            <v>1</v>
          </cell>
          <cell r="N1464" t="str">
            <v>1</v>
          </cell>
          <cell r="Q1464" t="str">
            <v>1</v>
          </cell>
          <cell r="R1464" t="str">
            <v>1</v>
          </cell>
          <cell r="S1464" t="str">
            <v>1</v>
          </cell>
          <cell r="T1464" t="str">
            <v>1</v>
          </cell>
          <cell r="U1464" t="str">
            <v>1</v>
          </cell>
          <cell r="V1464" t="str">
            <v>1</v>
          </cell>
        </row>
        <row r="1465">
          <cell r="D1465" t="str">
            <v>CS220-</v>
          </cell>
          <cell r="E1465" t="str">
            <v>P</v>
          </cell>
          <cell r="F1465" t="str">
            <v>01</v>
          </cell>
          <cell r="G1465" t="str">
            <v>04000</v>
          </cell>
          <cell r="H1465" t="str">
            <v>96323230</v>
          </cell>
          <cell r="I1465" t="str">
            <v>DEADNER-FLOOR TUNNEL,FRONT</v>
          </cell>
          <cell r="K1465">
            <v>1</v>
          </cell>
          <cell r="L1465">
            <v>1</v>
          </cell>
          <cell r="M1465" t="str">
            <v>1</v>
          </cell>
          <cell r="N1465" t="str">
            <v>1</v>
          </cell>
          <cell r="Q1465" t="str">
            <v>1</v>
          </cell>
          <cell r="R1465" t="str">
            <v>1</v>
          </cell>
          <cell r="S1465" t="str">
            <v>1</v>
          </cell>
          <cell r="T1465" t="str">
            <v>1</v>
          </cell>
          <cell r="U1465" t="str">
            <v>1</v>
          </cell>
          <cell r="V1465" t="str">
            <v>1</v>
          </cell>
        </row>
        <row r="1466">
          <cell r="D1466" t="str">
            <v>CS220-</v>
          </cell>
          <cell r="E1466" t="str">
            <v>P</v>
          </cell>
          <cell r="F1466" t="str">
            <v>01</v>
          </cell>
          <cell r="G1466" t="str">
            <v>05000</v>
          </cell>
          <cell r="H1466" t="str">
            <v>96323231</v>
          </cell>
          <cell r="I1466" t="str">
            <v>DEADNER-FLOOR TUNNEL,REAR</v>
          </cell>
          <cell r="K1466">
            <v>1</v>
          </cell>
          <cell r="L1466">
            <v>1</v>
          </cell>
          <cell r="M1466" t="str">
            <v>1</v>
          </cell>
          <cell r="N1466" t="str">
            <v>1</v>
          </cell>
          <cell r="Q1466" t="str">
            <v>1</v>
          </cell>
          <cell r="R1466" t="str">
            <v>1</v>
          </cell>
          <cell r="S1466" t="str">
            <v>1</v>
          </cell>
          <cell r="T1466" t="str">
            <v>1</v>
          </cell>
          <cell r="U1466" t="str">
            <v>1</v>
          </cell>
          <cell r="V1466" t="str">
            <v>1</v>
          </cell>
        </row>
        <row r="1467">
          <cell r="D1467" t="str">
            <v>CS220-</v>
          </cell>
          <cell r="E1467" t="str">
            <v>P</v>
          </cell>
          <cell r="F1467" t="str">
            <v>01</v>
          </cell>
          <cell r="G1467" t="str">
            <v>06000</v>
          </cell>
          <cell r="H1467" t="str">
            <v>96315334</v>
          </cell>
          <cell r="I1467" t="str">
            <v>DEADNER-FLOOR PANEL,REAR SEAT</v>
          </cell>
          <cell r="K1467">
            <v>1</v>
          </cell>
          <cell r="L1467">
            <v>1</v>
          </cell>
          <cell r="M1467" t="str">
            <v>1</v>
          </cell>
          <cell r="N1467" t="str">
            <v>1</v>
          </cell>
          <cell r="Q1467" t="str">
            <v>1</v>
          </cell>
          <cell r="R1467" t="str">
            <v>1</v>
          </cell>
          <cell r="S1467" t="str">
            <v>1</v>
          </cell>
          <cell r="T1467" t="str">
            <v>1</v>
          </cell>
          <cell r="U1467" t="str">
            <v>1</v>
          </cell>
          <cell r="V1467" t="str">
            <v>1</v>
          </cell>
        </row>
        <row r="1468">
          <cell r="D1468" t="str">
            <v>CS220-</v>
          </cell>
          <cell r="E1468" t="str">
            <v>P</v>
          </cell>
          <cell r="F1468" t="str">
            <v>01</v>
          </cell>
          <cell r="G1468" t="str">
            <v>07000</v>
          </cell>
          <cell r="H1468" t="str">
            <v>96323232</v>
          </cell>
          <cell r="I1468" t="str">
            <v>DEADENER-W/HOUSE,FRT LH</v>
          </cell>
          <cell r="K1468">
            <v>1</v>
          </cell>
          <cell r="L1468">
            <v>1</v>
          </cell>
          <cell r="M1468" t="str">
            <v>1</v>
          </cell>
          <cell r="N1468" t="str">
            <v>1</v>
          </cell>
          <cell r="Q1468" t="str">
            <v>1</v>
          </cell>
          <cell r="R1468" t="str">
            <v>1</v>
          </cell>
          <cell r="S1468" t="str">
            <v>1</v>
          </cell>
          <cell r="T1468" t="str">
            <v>1</v>
          </cell>
          <cell r="U1468" t="str">
            <v>1</v>
          </cell>
          <cell r="V1468" t="str">
            <v>1</v>
          </cell>
        </row>
        <row r="1469">
          <cell r="D1469" t="str">
            <v>CS220-</v>
          </cell>
          <cell r="E1469" t="str">
            <v>P</v>
          </cell>
          <cell r="F1469" t="str">
            <v>01</v>
          </cell>
          <cell r="G1469" t="str">
            <v>08000</v>
          </cell>
          <cell r="H1469" t="str">
            <v>96323233</v>
          </cell>
          <cell r="I1469" t="str">
            <v>DEADENER-W/HOUSE,FRT RH</v>
          </cell>
          <cell r="K1469">
            <v>1</v>
          </cell>
          <cell r="L1469">
            <v>1</v>
          </cell>
          <cell r="M1469" t="str">
            <v>1</v>
          </cell>
          <cell r="N1469" t="str">
            <v>1</v>
          </cell>
          <cell r="Q1469" t="str">
            <v>1</v>
          </cell>
          <cell r="R1469" t="str">
            <v>1</v>
          </cell>
          <cell r="S1469" t="str">
            <v>1</v>
          </cell>
          <cell r="T1469" t="str">
            <v>1</v>
          </cell>
          <cell r="U1469" t="str">
            <v>1</v>
          </cell>
          <cell r="V1469" t="str">
            <v>1</v>
          </cell>
        </row>
        <row r="1470">
          <cell r="D1470" t="str">
            <v>CS230-</v>
          </cell>
          <cell r="E1470" t="str">
            <v>A</v>
          </cell>
          <cell r="F1470" t="str">
            <v>01</v>
          </cell>
          <cell r="G1470" t="str">
            <v>01000</v>
          </cell>
          <cell r="H1470" t="str">
            <v>96315785</v>
          </cell>
          <cell r="I1470" t="str">
            <v>COVER-FUEL TANK,ACCESS HL</v>
          </cell>
          <cell r="K1470">
            <v>1</v>
          </cell>
          <cell r="L1470">
            <v>1</v>
          </cell>
          <cell r="M1470" t="str">
            <v>1</v>
          </cell>
          <cell r="N1470" t="str">
            <v>1</v>
          </cell>
          <cell r="Q1470" t="str">
            <v>1</v>
          </cell>
          <cell r="R1470" t="str">
            <v>1</v>
          </cell>
          <cell r="S1470" t="str">
            <v>1</v>
          </cell>
          <cell r="T1470" t="str">
            <v>1</v>
          </cell>
          <cell r="U1470" t="str">
            <v>1</v>
          </cell>
          <cell r="V1470" t="str">
            <v>1</v>
          </cell>
        </row>
        <row r="1471">
          <cell r="D1471" t="str">
            <v>CS230-</v>
          </cell>
          <cell r="E1471" t="str">
            <v>P</v>
          </cell>
          <cell r="F1471" t="str">
            <v>01</v>
          </cell>
          <cell r="G1471" t="str">
            <v>02000</v>
          </cell>
          <cell r="H1471" t="str">
            <v>09250-32003</v>
          </cell>
          <cell r="I1471" t="str">
            <v>PLUG</v>
          </cell>
          <cell r="K1471">
            <v>7</v>
          </cell>
          <cell r="L1471">
            <v>7</v>
          </cell>
          <cell r="M1471" t="str">
            <v>7</v>
          </cell>
          <cell r="N1471" t="str">
            <v>7</v>
          </cell>
          <cell r="Q1471" t="str">
            <v>7</v>
          </cell>
          <cell r="R1471" t="str">
            <v>7</v>
          </cell>
          <cell r="S1471" t="str">
            <v>7</v>
          </cell>
          <cell r="T1471" t="str">
            <v>7</v>
          </cell>
          <cell r="U1471" t="str">
            <v>7</v>
          </cell>
          <cell r="V1471" t="str">
            <v>7</v>
          </cell>
        </row>
        <row r="1472">
          <cell r="D1472" t="str">
            <v>CS230-</v>
          </cell>
          <cell r="E1472" t="str">
            <v>P</v>
          </cell>
          <cell r="F1472" t="str">
            <v>01</v>
          </cell>
          <cell r="G1472" t="str">
            <v>02200</v>
          </cell>
          <cell r="H1472" t="str">
            <v>09250-30005</v>
          </cell>
          <cell r="I1472" t="str">
            <v>PLUG</v>
          </cell>
          <cell r="K1472">
            <v>1</v>
          </cell>
          <cell r="L1472">
            <v>1</v>
          </cell>
          <cell r="M1472" t="str">
            <v>1</v>
          </cell>
          <cell r="N1472" t="str">
            <v>1</v>
          </cell>
          <cell r="Q1472" t="str">
            <v>1</v>
          </cell>
          <cell r="R1472" t="str">
            <v>1</v>
          </cell>
          <cell r="S1472" t="str">
            <v>1</v>
          </cell>
          <cell r="T1472" t="str">
            <v>1</v>
          </cell>
          <cell r="U1472" t="str">
            <v>1</v>
          </cell>
          <cell r="V1472" t="str">
            <v>1</v>
          </cell>
        </row>
        <row r="1473">
          <cell r="D1473" t="str">
            <v>CS230-</v>
          </cell>
          <cell r="E1473" t="str">
            <v>A</v>
          </cell>
          <cell r="F1473" t="str">
            <v>01</v>
          </cell>
          <cell r="G1473" t="str">
            <v>03000</v>
          </cell>
          <cell r="H1473" t="str">
            <v>09250-15009</v>
          </cell>
          <cell r="I1473" t="str">
            <v>PLUG</v>
          </cell>
          <cell r="K1473">
            <v>4</v>
          </cell>
          <cell r="L1473">
            <v>4</v>
          </cell>
          <cell r="M1473" t="str">
            <v>4</v>
          </cell>
          <cell r="N1473" t="str">
            <v>4</v>
          </cell>
          <cell r="Q1473" t="str">
            <v>4</v>
          </cell>
          <cell r="R1473" t="str">
            <v>4</v>
          </cell>
          <cell r="S1473" t="str">
            <v>4</v>
          </cell>
          <cell r="T1473" t="str">
            <v>4</v>
          </cell>
          <cell r="U1473" t="str">
            <v>4</v>
          </cell>
          <cell r="V1473" t="str">
            <v>4</v>
          </cell>
        </row>
        <row r="1474">
          <cell r="D1474" t="str">
            <v>CS230-</v>
          </cell>
          <cell r="E1474" t="str">
            <v>A</v>
          </cell>
          <cell r="F1474" t="str">
            <v>01</v>
          </cell>
          <cell r="G1474" t="str">
            <v>04000</v>
          </cell>
          <cell r="H1474" t="str">
            <v>09250-16001</v>
          </cell>
          <cell r="I1474" t="str">
            <v>PLUG</v>
          </cell>
          <cell r="K1474">
            <v>2</v>
          </cell>
          <cell r="L1474">
            <v>2</v>
          </cell>
          <cell r="M1474" t="str">
            <v>2</v>
          </cell>
          <cell r="N1474" t="str">
            <v>2</v>
          </cell>
          <cell r="Q1474" t="str">
            <v>2</v>
          </cell>
          <cell r="R1474" t="str">
            <v>2</v>
          </cell>
          <cell r="S1474" t="str">
            <v>2</v>
          </cell>
          <cell r="T1474" t="str">
            <v>2</v>
          </cell>
          <cell r="U1474" t="str">
            <v>2</v>
          </cell>
          <cell r="V1474" t="str">
            <v>2</v>
          </cell>
        </row>
        <row r="1475">
          <cell r="D1475" t="str">
            <v>CS230-</v>
          </cell>
          <cell r="E1475" t="str">
            <v>A</v>
          </cell>
          <cell r="F1475" t="str">
            <v>01</v>
          </cell>
          <cell r="G1475" t="str">
            <v>05000</v>
          </cell>
          <cell r="H1475" t="str">
            <v>09250-32002</v>
          </cell>
          <cell r="I1475" t="str">
            <v>PLUG</v>
          </cell>
          <cell r="K1475">
            <v>1</v>
          </cell>
          <cell r="L1475">
            <v>1</v>
          </cell>
          <cell r="M1475" t="str">
            <v>1</v>
          </cell>
          <cell r="N1475" t="str">
            <v>1</v>
          </cell>
          <cell r="Q1475" t="str">
            <v>1</v>
          </cell>
          <cell r="R1475" t="str">
            <v>1</v>
          </cell>
          <cell r="S1475" t="str">
            <v>1</v>
          </cell>
          <cell r="T1475" t="str">
            <v>1</v>
          </cell>
          <cell r="U1475" t="str">
            <v>1</v>
          </cell>
          <cell r="V1475" t="str">
            <v>1</v>
          </cell>
        </row>
        <row r="1476">
          <cell r="D1476" t="str">
            <v>CS230-</v>
          </cell>
          <cell r="E1476" t="str">
            <v>A</v>
          </cell>
          <cell r="F1476" t="str">
            <v>01</v>
          </cell>
          <cell r="G1476" t="str">
            <v>06000</v>
          </cell>
          <cell r="H1476" t="str">
            <v>96255657</v>
          </cell>
          <cell r="I1476" t="str">
            <v>DEADENING TAPE</v>
          </cell>
          <cell r="K1476">
            <v>7</v>
          </cell>
          <cell r="L1476">
            <v>7</v>
          </cell>
          <cell r="M1476" t="str">
            <v>7</v>
          </cell>
          <cell r="N1476" t="str">
            <v>7</v>
          </cell>
          <cell r="Q1476" t="str">
            <v>7</v>
          </cell>
          <cell r="R1476" t="str">
            <v>7</v>
          </cell>
          <cell r="S1476" t="str">
            <v>7</v>
          </cell>
          <cell r="T1476" t="str">
            <v>7</v>
          </cell>
          <cell r="U1476" t="str">
            <v>7</v>
          </cell>
          <cell r="V1476" t="str">
            <v>7</v>
          </cell>
        </row>
        <row r="1477">
          <cell r="D1477" t="str">
            <v>CS230-</v>
          </cell>
          <cell r="E1477" t="str">
            <v>A</v>
          </cell>
          <cell r="F1477" t="str">
            <v>01</v>
          </cell>
          <cell r="G1477" t="str">
            <v>07000</v>
          </cell>
          <cell r="H1477" t="str">
            <v>96255658</v>
          </cell>
          <cell r="I1477" t="str">
            <v>DEADENING TAPE</v>
          </cell>
          <cell r="K1477">
            <v>10</v>
          </cell>
          <cell r="L1477">
            <v>10</v>
          </cell>
          <cell r="M1477" t="str">
            <v>10</v>
          </cell>
          <cell r="N1477" t="str">
            <v>10</v>
          </cell>
          <cell r="Q1477" t="str">
            <v>10</v>
          </cell>
          <cell r="R1477" t="str">
            <v>10</v>
          </cell>
          <cell r="S1477" t="str">
            <v>10</v>
          </cell>
          <cell r="T1477" t="str">
            <v>10</v>
          </cell>
          <cell r="U1477" t="str">
            <v>10</v>
          </cell>
          <cell r="V1477" t="str">
            <v>10</v>
          </cell>
        </row>
        <row r="1478">
          <cell r="D1478" t="str">
            <v>CS230-</v>
          </cell>
          <cell r="E1478" t="str">
            <v>A</v>
          </cell>
          <cell r="F1478" t="str">
            <v>01</v>
          </cell>
          <cell r="G1478" t="str">
            <v>07100</v>
          </cell>
          <cell r="H1478" t="str">
            <v>96258898</v>
          </cell>
          <cell r="I1478" t="str">
            <v>DEADENING TAPE</v>
          </cell>
          <cell r="K1478">
            <v>2</v>
          </cell>
          <cell r="L1478">
            <v>2</v>
          </cell>
          <cell r="M1478" t="str">
            <v>2</v>
          </cell>
          <cell r="N1478" t="str">
            <v>2</v>
          </cell>
          <cell r="Q1478" t="str">
            <v>2</v>
          </cell>
          <cell r="R1478" t="str">
            <v>2</v>
          </cell>
          <cell r="S1478" t="str">
            <v>2</v>
          </cell>
          <cell r="T1478" t="str">
            <v>2</v>
          </cell>
          <cell r="U1478" t="str">
            <v>2</v>
          </cell>
          <cell r="V1478" t="str">
            <v>2</v>
          </cell>
        </row>
        <row r="1479">
          <cell r="D1479" t="str">
            <v>CS230-</v>
          </cell>
          <cell r="E1479" t="str">
            <v>A</v>
          </cell>
          <cell r="F1479" t="str">
            <v>01</v>
          </cell>
          <cell r="G1479" t="str">
            <v>07200</v>
          </cell>
          <cell r="H1479" t="str">
            <v>96258899</v>
          </cell>
          <cell r="I1479" t="str">
            <v>DEADENING TAPE</v>
          </cell>
          <cell r="K1479">
            <v>2</v>
          </cell>
          <cell r="L1479">
            <v>2</v>
          </cell>
          <cell r="M1479" t="str">
            <v>2</v>
          </cell>
          <cell r="N1479" t="str">
            <v>2</v>
          </cell>
          <cell r="Q1479" t="str">
            <v>2</v>
          </cell>
          <cell r="R1479" t="str">
            <v>2</v>
          </cell>
          <cell r="S1479" t="str">
            <v>2</v>
          </cell>
          <cell r="T1479" t="str">
            <v>2</v>
          </cell>
          <cell r="U1479" t="str">
            <v>2</v>
          </cell>
          <cell r="V1479" t="str">
            <v>2</v>
          </cell>
        </row>
        <row r="1480">
          <cell r="D1480" t="str">
            <v>CS230-</v>
          </cell>
          <cell r="E1480" t="str">
            <v>A</v>
          </cell>
          <cell r="F1480" t="str">
            <v>01</v>
          </cell>
          <cell r="G1480" t="str">
            <v>07300</v>
          </cell>
          <cell r="H1480" t="str">
            <v>96267036</v>
          </cell>
          <cell r="I1480" t="str">
            <v>DEADENING TAPE</v>
          </cell>
          <cell r="K1480">
            <v>4</v>
          </cell>
          <cell r="L1480">
            <v>4</v>
          </cell>
          <cell r="M1480" t="str">
            <v>4</v>
          </cell>
          <cell r="N1480" t="str">
            <v>4</v>
          </cell>
          <cell r="Q1480" t="str">
            <v>4</v>
          </cell>
          <cell r="R1480" t="str">
            <v>4</v>
          </cell>
          <cell r="S1480" t="str">
            <v>4</v>
          </cell>
          <cell r="T1480" t="str">
            <v>4</v>
          </cell>
          <cell r="U1480" t="str">
            <v>4</v>
          </cell>
          <cell r="V1480" t="str">
            <v>4</v>
          </cell>
        </row>
        <row r="1481">
          <cell r="D1481" t="str">
            <v>CS230-</v>
          </cell>
          <cell r="E1481" t="str">
            <v>A</v>
          </cell>
          <cell r="F1481" t="str">
            <v>01</v>
          </cell>
          <cell r="G1481" t="str">
            <v>07500</v>
          </cell>
          <cell r="H1481" t="str">
            <v>96266566</v>
          </cell>
          <cell r="I1481" t="str">
            <v>DEADENING TAPE</v>
          </cell>
          <cell r="K1481">
            <v>1</v>
          </cell>
          <cell r="L1481">
            <v>1</v>
          </cell>
          <cell r="M1481" t="str">
            <v>1</v>
          </cell>
          <cell r="N1481" t="str">
            <v>1</v>
          </cell>
          <cell r="Q1481" t="str">
            <v>1</v>
          </cell>
          <cell r="R1481" t="str">
            <v>1</v>
          </cell>
          <cell r="S1481" t="str">
            <v>1</v>
          </cell>
          <cell r="T1481" t="str">
            <v>1</v>
          </cell>
          <cell r="U1481" t="str">
            <v>1</v>
          </cell>
          <cell r="V1481" t="str">
            <v>1</v>
          </cell>
        </row>
        <row r="1482">
          <cell r="D1482" t="str">
            <v>CS230-</v>
          </cell>
          <cell r="E1482" t="str">
            <v>P</v>
          </cell>
          <cell r="F1482" t="str">
            <v>01</v>
          </cell>
          <cell r="G1482" t="str">
            <v>10000</v>
          </cell>
          <cell r="H1482" t="str">
            <v>96380576</v>
          </cell>
          <cell r="I1482" t="str">
            <v>PLUG-FLOOR,FRONT</v>
          </cell>
          <cell r="K1482">
            <v>2</v>
          </cell>
          <cell r="L1482">
            <v>2</v>
          </cell>
          <cell r="M1482" t="str">
            <v>2</v>
          </cell>
          <cell r="N1482" t="str">
            <v>2</v>
          </cell>
          <cell r="Q1482" t="str">
            <v>2</v>
          </cell>
          <cell r="R1482" t="str">
            <v>2</v>
          </cell>
          <cell r="S1482" t="str">
            <v>2</v>
          </cell>
          <cell r="T1482" t="str">
            <v>2</v>
          </cell>
          <cell r="U1482" t="str">
            <v>2</v>
          </cell>
          <cell r="V1482" t="str">
            <v>2</v>
          </cell>
        </row>
        <row r="1483">
          <cell r="D1483" t="str">
            <v>CS230-</v>
          </cell>
          <cell r="E1483" t="str">
            <v>A</v>
          </cell>
          <cell r="F1483" t="str">
            <v>01</v>
          </cell>
          <cell r="G1483" t="str">
            <v>15000</v>
          </cell>
          <cell r="H1483" t="str">
            <v>96320695</v>
          </cell>
          <cell r="I1483" t="str">
            <v>HOUSING A-AIR EXTRACTION</v>
          </cell>
          <cell r="K1483">
            <v>1</v>
          </cell>
          <cell r="L1483">
            <v>1</v>
          </cell>
          <cell r="M1483" t="str">
            <v>1</v>
          </cell>
          <cell r="N1483" t="str">
            <v>1</v>
          </cell>
          <cell r="Q1483" t="str">
            <v>1</v>
          </cell>
          <cell r="R1483" t="str">
            <v>1</v>
          </cell>
          <cell r="S1483" t="str">
            <v>1</v>
          </cell>
          <cell r="T1483" t="str">
            <v>1</v>
          </cell>
          <cell r="U1483" t="str">
            <v>1</v>
          </cell>
          <cell r="V1483" t="str">
            <v>1</v>
          </cell>
        </row>
        <row r="1484">
          <cell r="D1484" t="str">
            <v>CS230-</v>
          </cell>
          <cell r="E1484" t="str">
            <v>A</v>
          </cell>
          <cell r="F1484" t="str">
            <v>01</v>
          </cell>
          <cell r="G1484" t="str">
            <v>50000</v>
          </cell>
          <cell r="H1484" t="str">
            <v>75463-78B10-000</v>
          </cell>
          <cell r="I1484" t="str">
            <v>BOLT SPARE TIRE</v>
          </cell>
          <cell r="K1484">
            <v>1</v>
          </cell>
          <cell r="L1484">
            <v>1</v>
          </cell>
          <cell r="M1484" t="str">
            <v>1</v>
          </cell>
          <cell r="N1484" t="str">
            <v>1</v>
          </cell>
          <cell r="Q1484" t="str">
            <v>1</v>
          </cell>
          <cell r="R1484" t="str">
            <v>1</v>
          </cell>
          <cell r="S1484" t="str">
            <v>1</v>
          </cell>
          <cell r="T1484" t="str">
            <v>1</v>
          </cell>
          <cell r="U1484" t="str">
            <v>1</v>
          </cell>
          <cell r="V1484" t="str">
            <v>1</v>
          </cell>
        </row>
        <row r="1485">
          <cell r="D1485" t="str">
            <v>CS260-</v>
          </cell>
          <cell r="E1485" t="str">
            <v>A</v>
          </cell>
          <cell r="F1485" t="str">
            <v>01</v>
          </cell>
          <cell r="G1485" t="str">
            <v>01000</v>
          </cell>
          <cell r="H1485" t="str">
            <v>96280987</v>
          </cell>
          <cell r="I1485" t="str">
            <v>BOX A-CONSOLE</v>
          </cell>
          <cell r="K1485">
            <v>1</v>
          </cell>
          <cell r="L1485">
            <v>1</v>
          </cell>
          <cell r="M1485" t="str">
            <v>1</v>
          </cell>
          <cell r="N1485" t="str">
            <v>1</v>
          </cell>
          <cell r="O1485" t="str">
            <v>10</v>
          </cell>
          <cell r="P1485" t="str">
            <v>10</v>
          </cell>
          <cell r="Q1485" t="str">
            <v>1</v>
          </cell>
        </row>
        <row r="1486">
          <cell r="B1486" t="str">
            <v>O</v>
          </cell>
          <cell r="C1486" t="str">
            <v>O</v>
          </cell>
          <cell r="D1486" t="str">
            <v>CS260-</v>
          </cell>
          <cell r="E1486" t="str">
            <v>A</v>
          </cell>
          <cell r="F1486" t="str">
            <v>01</v>
          </cell>
          <cell r="G1486" t="str">
            <v>08000</v>
          </cell>
          <cell r="H1486" t="str">
            <v>02146-05125-000</v>
          </cell>
          <cell r="I1486" t="str">
            <v>SCREW-CR MACHINE</v>
          </cell>
          <cell r="K1486">
            <v>3</v>
          </cell>
          <cell r="L1486">
            <v>3</v>
          </cell>
          <cell r="M1486" t="str">
            <v>3</v>
          </cell>
          <cell r="N1486" t="str">
            <v>3</v>
          </cell>
          <cell r="O1486" t="str">
            <v>10</v>
          </cell>
          <cell r="P1486" t="str">
            <v>10</v>
          </cell>
          <cell r="Q1486" t="str">
            <v>3</v>
          </cell>
        </row>
        <row r="1487">
          <cell r="B1487" t="str">
            <v>N</v>
          </cell>
          <cell r="C1487" t="str">
            <v>X</v>
          </cell>
          <cell r="D1487" t="str">
            <v>CS260-</v>
          </cell>
          <cell r="E1487" t="str">
            <v>A</v>
          </cell>
          <cell r="F1487" t="str">
            <v>01</v>
          </cell>
          <cell r="G1487" t="str">
            <v>08000</v>
          </cell>
          <cell r="H1487" t="str">
            <v>03160-48165</v>
          </cell>
          <cell r="I1487" t="str">
            <v>SCREW-CR MACHINE</v>
          </cell>
          <cell r="K1487">
            <v>3</v>
          </cell>
          <cell r="L1487">
            <v>3</v>
          </cell>
          <cell r="M1487" t="str">
            <v>3</v>
          </cell>
          <cell r="N1487" t="str">
            <v>3</v>
          </cell>
          <cell r="O1487" t="str">
            <v>10</v>
          </cell>
          <cell r="P1487" t="str">
            <v>10</v>
          </cell>
          <cell r="Q1487" t="str">
            <v>3</v>
          </cell>
        </row>
        <row r="1488">
          <cell r="D1488" t="str">
            <v>CS260-</v>
          </cell>
          <cell r="E1488" t="str">
            <v>A</v>
          </cell>
          <cell r="F1488" t="str">
            <v>02</v>
          </cell>
          <cell r="G1488" t="str">
            <v>01000</v>
          </cell>
          <cell r="H1488" t="str">
            <v>96280988</v>
          </cell>
          <cell r="I1488" t="str">
            <v>BOX A-CONSOLE</v>
          </cell>
          <cell r="S1488" t="str">
            <v>1</v>
          </cell>
          <cell r="T1488" t="str">
            <v>1</v>
          </cell>
          <cell r="U1488" t="str">
            <v>1</v>
          </cell>
          <cell r="V1488" t="str">
            <v>1</v>
          </cell>
          <cell r="Y1488" t="str">
            <v>SKD</v>
          </cell>
        </row>
        <row r="1489">
          <cell r="B1489" t="str">
            <v>O</v>
          </cell>
          <cell r="C1489" t="str">
            <v>O</v>
          </cell>
          <cell r="D1489" t="str">
            <v>CS260-</v>
          </cell>
          <cell r="E1489" t="str">
            <v>A</v>
          </cell>
          <cell r="F1489" t="str">
            <v>02</v>
          </cell>
          <cell r="G1489" t="str">
            <v>08000</v>
          </cell>
          <cell r="H1489" t="str">
            <v>02146-05125-000</v>
          </cell>
          <cell r="I1489" t="str">
            <v>SCREW-CR MACHINE</v>
          </cell>
          <cell r="S1489" t="str">
            <v>3</v>
          </cell>
          <cell r="T1489" t="str">
            <v>3</v>
          </cell>
          <cell r="U1489" t="str">
            <v>3</v>
          </cell>
          <cell r="V1489" t="str">
            <v>3</v>
          </cell>
          <cell r="Y1489" t="str">
            <v>SKD</v>
          </cell>
        </row>
        <row r="1490">
          <cell r="B1490" t="str">
            <v>N</v>
          </cell>
          <cell r="C1490" t="str">
            <v>X</v>
          </cell>
          <cell r="D1490" t="str">
            <v>CS260-</v>
          </cell>
          <cell r="E1490" t="str">
            <v>A</v>
          </cell>
          <cell r="F1490" t="str">
            <v>02</v>
          </cell>
          <cell r="G1490" t="str">
            <v>08000</v>
          </cell>
          <cell r="H1490" t="str">
            <v>03160-48165</v>
          </cell>
          <cell r="I1490" t="str">
            <v>SCREW-CR MACHINE</v>
          </cell>
          <cell r="S1490" t="str">
            <v>3</v>
          </cell>
          <cell r="T1490" t="str">
            <v>3</v>
          </cell>
          <cell r="U1490" t="str">
            <v>3</v>
          </cell>
          <cell r="V1490" t="str">
            <v>3</v>
          </cell>
          <cell r="Y1490" t="str">
            <v>SKD</v>
          </cell>
        </row>
        <row r="1491">
          <cell r="D1491" t="str">
            <v>CS260-</v>
          </cell>
          <cell r="E1491" t="str">
            <v>A</v>
          </cell>
          <cell r="F1491" t="str">
            <v>03</v>
          </cell>
          <cell r="G1491" t="str">
            <v>01000</v>
          </cell>
          <cell r="H1491" t="str">
            <v>96280991</v>
          </cell>
          <cell r="I1491" t="str">
            <v>BOX A-CONSOLE</v>
          </cell>
          <cell r="K1491">
            <v>1</v>
          </cell>
          <cell r="L1491">
            <v>1</v>
          </cell>
          <cell r="M1491" t="str">
            <v>1</v>
          </cell>
          <cell r="N1491" t="str">
            <v>1</v>
          </cell>
          <cell r="O1491" t="str">
            <v>11</v>
          </cell>
          <cell r="P1491" t="str">
            <v>11</v>
          </cell>
          <cell r="R1491" t="str">
            <v>1</v>
          </cell>
        </row>
        <row r="1492">
          <cell r="B1492" t="str">
            <v>O</v>
          </cell>
          <cell r="C1492" t="str">
            <v>O</v>
          </cell>
          <cell r="D1492" t="str">
            <v>CS260-</v>
          </cell>
          <cell r="E1492" t="str">
            <v>A</v>
          </cell>
          <cell r="F1492" t="str">
            <v>03</v>
          </cell>
          <cell r="G1492" t="str">
            <v>08000</v>
          </cell>
          <cell r="H1492" t="str">
            <v>02146-05125-000</v>
          </cell>
          <cell r="I1492" t="str">
            <v>SCREW-CR MACHINE</v>
          </cell>
          <cell r="K1492">
            <v>3</v>
          </cell>
          <cell r="L1492">
            <v>3</v>
          </cell>
          <cell r="M1492" t="str">
            <v>3</v>
          </cell>
          <cell r="N1492" t="str">
            <v>3</v>
          </cell>
          <cell r="O1492" t="str">
            <v>11</v>
          </cell>
          <cell r="P1492" t="str">
            <v>11</v>
          </cell>
          <cell r="R1492" t="str">
            <v>3</v>
          </cell>
        </row>
        <row r="1493">
          <cell r="B1493" t="str">
            <v>N</v>
          </cell>
          <cell r="C1493" t="str">
            <v>X</v>
          </cell>
          <cell r="D1493" t="str">
            <v>CS260-</v>
          </cell>
          <cell r="E1493" t="str">
            <v>A</v>
          </cell>
          <cell r="F1493" t="str">
            <v>03</v>
          </cell>
          <cell r="G1493" t="str">
            <v>08000</v>
          </cell>
          <cell r="H1493" t="str">
            <v>03160-48165</v>
          </cell>
          <cell r="I1493" t="str">
            <v>SCREW-CR MACHINE</v>
          </cell>
          <cell r="K1493">
            <v>3</v>
          </cell>
          <cell r="L1493">
            <v>3</v>
          </cell>
          <cell r="M1493" t="str">
            <v>3</v>
          </cell>
          <cell r="N1493" t="str">
            <v>3</v>
          </cell>
          <cell r="O1493" t="str">
            <v>11</v>
          </cell>
          <cell r="P1493" t="str">
            <v>11</v>
          </cell>
          <cell r="R1493" t="str">
            <v>3</v>
          </cell>
        </row>
        <row r="1494">
          <cell r="D1494" t="str">
            <v>CS260-</v>
          </cell>
          <cell r="E1494" t="str">
            <v>A</v>
          </cell>
          <cell r="F1494" t="str">
            <v>04</v>
          </cell>
          <cell r="G1494" t="str">
            <v>01000</v>
          </cell>
          <cell r="H1494" t="str">
            <v>96280988</v>
          </cell>
          <cell r="I1494" t="str">
            <v>BOX A-CONSOLE</v>
          </cell>
          <cell r="S1494" t="str">
            <v>1</v>
          </cell>
          <cell r="T1494" t="str">
            <v>1</v>
          </cell>
          <cell r="U1494" t="str">
            <v>1</v>
          </cell>
          <cell r="V1494" t="str">
            <v>1</v>
          </cell>
          <cell r="Y1494" t="str">
            <v>CKD</v>
          </cell>
        </row>
        <row r="1495">
          <cell r="B1495" t="str">
            <v>O</v>
          </cell>
          <cell r="C1495" t="str">
            <v>O</v>
          </cell>
          <cell r="D1495" t="str">
            <v>CS260-</v>
          </cell>
          <cell r="E1495" t="str">
            <v>A</v>
          </cell>
          <cell r="F1495" t="str">
            <v>04</v>
          </cell>
          <cell r="G1495" t="str">
            <v>08000</v>
          </cell>
          <cell r="H1495" t="str">
            <v>02146-05125-000</v>
          </cell>
          <cell r="I1495" t="str">
            <v>SCREW-CR MACHINE</v>
          </cell>
          <cell r="S1495" t="str">
            <v>3</v>
          </cell>
          <cell r="T1495" t="str">
            <v>3</v>
          </cell>
          <cell r="U1495" t="str">
            <v>3</v>
          </cell>
          <cell r="V1495" t="str">
            <v>3</v>
          </cell>
          <cell r="Y1495" t="str">
            <v>CKD</v>
          </cell>
        </row>
        <row r="1496">
          <cell r="B1496" t="str">
            <v>N</v>
          </cell>
          <cell r="C1496" t="str">
            <v>X</v>
          </cell>
          <cell r="D1496" t="str">
            <v>CS260-</v>
          </cell>
          <cell r="E1496" t="str">
            <v>A</v>
          </cell>
          <cell r="F1496" t="str">
            <v>04</v>
          </cell>
          <cell r="G1496" t="str">
            <v>08000</v>
          </cell>
          <cell r="H1496" t="str">
            <v>03160-48165</v>
          </cell>
          <cell r="I1496" t="str">
            <v>SCREW-CR MACHINE</v>
          </cell>
          <cell r="S1496" t="str">
            <v>3</v>
          </cell>
          <cell r="T1496" t="str">
            <v>3</v>
          </cell>
          <cell r="U1496" t="str">
            <v>3</v>
          </cell>
          <cell r="V1496" t="str">
            <v>3</v>
          </cell>
          <cell r="Y1496" t="str">
            <v>CKD</v>
          </cell>
        </row>
        <row r="1497">
          <cell r="D1497" t="str">
            <v>CS260-</v>
          </cell>
          <cell r="E1497" t="str">
            <v>A</v>
          </cell>
          <cell r="F1497" t="str">
            <v>05</v>
          </cell>
          <cell r="G1497" t="str">
            <v>01000</v>
          </cell>
          <cell r="H1497" t="str">
            <v>96280992</v>
          </cell>
          <cell r="I1497" t="str">
            <v>BOX A-CONSOLE</v>
          </cell>
          <cell r="T1497" t="str">
            <v>1</v>
          </cell>
          <cell r="V1497" t="str">
            <v>1</v>
          </cell>
          <cell r="X1497" t="str">
            <v>Z1</v>
          </cell>
          <cell r="Y1497" t="str">
            <v>CKD</v>
          </cell>
        </row>
        <row r="1498">
          <cell r="B1498" t="str">
            <v>O</v>
          </cell>
          <cell r="C1498" t="str">
            <v>O</v>
          </cell>
          <cell r="D1498" t="str">
            <v>CS260-</v>
          </cell>
          <cell r="E1498" t="str">
            <v>A</v>
          </cell>
          <cell r="F1498" t="str">
            <v>05</v>
          </cell>
          <cell r="G1498" t="str">
            <v>08000</v>
          </cell>
          <cell r="H1498" t="str">
            <v>02146-05125-000</v>
          </cell>
          <cell r="I1498" t="str">
            <v>SCREW-CR MACHINE</v>
          </cell>
          <cell r="T1498" t="str">
            <v>3</v>
          </cell>
          <cell r="V1498" t="str">
            <v>3</v>
          </cell>
          <cell r="X1498" t="str">
            <v>Z1</v>
          </cell>
          <cell r="Y1498" t="str">
            <v>CKD</v>
          </cell>
        </row>
        <row r="1499">
          <cell r="B1499" t="str">
            <v>N</v>
          </cell>
          <cell r="C1499" t="str">
            <v>X</v>
          </cell>
          <cell r="D1499" t="str">
            <v>CS260-</v>
          </cell>
          <cell r="E1499" t="str">
            <v>A</v>
          </cell>
          <cell r="F1499" t="str">
            <v>05</v>
          </cell>
          <cell r="G1499" t="str">
            <v>08000</v>
          </cell>
          <cell r="H1499" t="str">
            <v>03160-48165</v>
          </cell>
          <cell r="I1499" t="str">
            <v>SCREW-CR MACHINE</v>
          </cell>
          <cell r="T1499" t="str">
            <v>3</v>
          </cell>
          <cell r="V1499" t="str">
            <v>3</v>
          </cell>
          <cell r="X1499" t="str">
            <v>Z1</v>
          </cell>
          <cell r="Y1499" t="str">
            <v>CKD</v>
          </cell>
        </row>
        <row r="1500">
          <cell r="D1500" t="str">
            <v>CS261-</v>
          </cell>
          <cell r="E1500" t="str">
            <v>A</v>
          </cell>
          <cell r="F1500" t="str">
            <v>01</v>
          </cell>
          <cell r="G1500" t="str">
            <v>20000</v>
          </cell>
          <cell r="H1500" t="str">
            <v>96281007</v>
          </cell>
          <cell r="I1500" t="str">
            <v>COVER A-LEVER,P/BRK</v>
          </cell>
          <cell r="K1500">
            <v>1</v>
          </cell>
          <cell r="L1500">
            <v>1</v>
          </cell>
          <cell r="M1500" t="str">
            <v>1</v>
          </cell>
          <cell r="N1500" t="str">
            <v>1</v>
          </cell>
          <cell r="Q1500" t="str">
            <v>1</v>
          </cell>
          <cell r="R1500" t="str">
            <v>1</v>
          </cell>
          <cell r="S1500" t="str">
            <v>1</v>
          </cell>
          <cell r="T1500" t="str">
            <v>1</v>
          </cell>
          <cell r="U1500" t="str">
            <v>1</v>
          </cell>
          <cell r="V1500" t="str">
            <v>1</v>
          </cell>
        </row>
        <row r="1501">
          <cell r="D1501" t="str">
            <v>CS261-</v>
          </cell>
          <cell r="E1501" t="str">
            <v>A</v>
          </cell>
          <cell r="F1501" t="str">
            <v>01</v>
          </cell>
          <cell r="G1501">
            <v>20100</v>
          </cell>
          <cell r="H1501" t="str">
            <v>02156-05065-000</v>
          </cell>
          <cell r="I1501" t="str">
            <v>SCREW-CR MACHINE</v>
          </cell>
          <cell r="K1501">
            <v>2</v>
          </cell>
          <cell r="L1501">
            <v>2</v>
          </cell>
          <cell r="M1501" t="str">
            <v>2</v>
          </cell>
          <cell r="N1501" t="str">
            <v>2</v>
          </cell>
          <cell r="Q1501" t="str">
            <v>2</v>
          </cell>
          <cell r="R1501" t="str">
            <v>2</v>
          </cell>
          <cell r="S1501" t="str">
            <v>2</v>
          </cell>
          <cell r="T1501" t="str">
            <v>2</v>
          </cell>
          <cell r="U1501" t="str">
            <v>2</v>
          </cell>
          <cell r="V1501" t="str">
            <v>2</v>
          </cell>
        </row>
        <row r="1502">
          <cell r="D1502" t="str">
            <v>CS261-</v>
          </cell>
          <cell r="E1502" t="str">
            <v>A</v>
          </cell>
          <cell r="F1502" t="str">
            <v>01</v>
          </cell>
          <cell r="G1502">
            <v>20200</v>
          </cell>
          <cell r="H1502" t="str">
            <v>09409-06307-000</v>
          </cell>
          <cell r="I1502" t="str">
            <v>CLIP</v>
          </cell>
          <cell r="K1502">
            <v>1</v>
          </cell>
          <cell r="L1502">
            <v>1</v>
          </cell>
          <cell r="M1502" t="str">
            <v>1</v>
          </cell>
          <cell r="N1502" t="str">
            <v>1</v>
          </cell>
          <cell r="Q1502" t="str">
            <v>1</v>
          </cell>
          <cell r="R1502" t="str">
            <v>1</v>
          </cell>
          <cell r="S1502" t="str">
            <v>1</v>
          </cell>
          <cell r="T1502" t="str">
            <v>1</v>
          </cell>
          <cell r="U1502" t="str">
            <v>1</v>
          </cell>
          <cell r="V1502" t="str">
            <v>1</v>
          </cell>
        </row>
        <row r="1503">
          <cell r="D1503" t="str">
            <v>CS261-</v>
          </cell>
          <cell r="E1503" t="str">
            <v>A</v>
          </cell>
          <cell r="F1503" t="str">
            <v>01</v>
          </cell>
          <cell r="G1503" t="str">
            <v>24000</v>
          </cell>
          <cell r="H1503" t="str">
            <v>96281011</v>
          </cell>
          <cell r="I1503" t="str">
            <v>COVER-LEVER P/BRK,RR</v>
          </cell>
          <cell r="K1503">
            <v>1</v>
          </cell>
          <cell r="L1503">
            <v>1</v>
          </cell>
          <cell r="M1503" t="str">
            <v>1</v>
          </cell>
          <cell r="N1503" t="str">
            <v>1</v>
          </cell>
          <cell r="Q1503" t="str">
            <v>1</v>
          </cell>
          <cell r="R1503" t="str">
            <v>1</v>
          </cell>
          <cell r="S1503" t="str">
            <v>1</v>
          </cell>
          <cell r="T1503" t="str">
            <v>1</v>
          </cell>
          <cell r="U1503" t="str">
            <v>1</v>
          </cell>
          <cell r="V1503" t="str">
            <v>1</v>
          </cell>
        </row>
        <row r="1504">
          <cell r="D1504" t="str">
            <v>CS261-</v>
          </cell>
          <cell r="E1504" t="str">
            <v>A</v>
          </cell>
          <cell r="F1504" t="str">
            <v>01</v>
          </cell>
          <cell r="G1504" t="str">
            <v>25000</v>
          </cell>
          <cell r="H1504" t="str">
            <v>03241-05405</v>
          </cell>
          <cell r="I1504" t="str">
            <v>SCREW-TAPPING</v>
          </cell>
          <cell r="K1504">
            <v>1</v>
          </cell>
          <cell r="L1504">
            <v>1</v>
          </cell>
          <cell r="M1504" t="str">
            <v>1</v>
          </cell>
          <cell r="N1504" t="str">
            <v>1</v>
          </cell>
          <cell r="Q1504" t="str">
            <v>1</v>
          </cell>
          <cell r="R1504" t="str">
            <v>1</v>
          </cell>
          <cell r="S1504" t="str">
            <v>1</v>
          </cell>
          <cell r="T1504" t="str">
            <v>1</v>
          </cell>
          <cell r="U1504" t="str">
            <v>1</v>
          </cell>
          <cell r="V1504" t="str">
            <v>1</v>
          </cell>
        </row>
        <row r="1505">
          <cell r="D1505" t="str">
            <v>CS270-</v>
          </cell>
          <cell r="E1505" t="str">
            <v>A</v>
          </cell>
          <cell r="F1505" t="str">
            <v>01</v>
          </cell>
          <cell r="G1505" t="str">
            <v>01000</v>
          </cell>
          <cell r="H1505" t="str">
            <v>96323936</v>
          </cell>
          <cell r="I1505" t="str">
            <v>TRIM A-A PILLAR</v>
          </cell>
          <cell r="K1505">
            <v>1</v>
          </cell>
          <cell r="M1505" t="str">
            <v>1</v>
          </cell>
          <cell r="Q1505" t="str">
            <v>1</v>
          </cell>
        </row>
        <row r="1506">
          <cell r="D1506" t="str">
            <v>CS270-</v>
          </cell>
          <cell r="E1506" t="str">
            <v>A</v>
          </cell>
          <cell r="F1506" t="str">
            <v>01</v>
          </cell>
          <cell r="G1506" t="str">
            <v>04000</v>
          </cell>
          <cell r="H1506" t="str">
            <v>96323937</v>
          </cell>
          <cell r="I1506" t="str">
            <v>TRIM A-A PILLAR</v>
          </cell>
          <cell r="K1506">
            <v>1</v>
          </cell>
          <cell r="M1506" t="str">
            <v>1</v>
          </cell>
          <cell r="Q1506" t="str">
            <v>1</v>
          </cell>
        </row>
        <row r="1507">
          <cell r="D1507" t="str">
            <v>CS270-</v>
          </cell>
          <cell r="E1507" t="str">
            <v>A</v>
          </cell>
          <cell r="F1507" t="str">
            <v>01</v>
          </cell>
          <cell r="G1507" t="str">
            <v>07000</v>
          </cell>
          <cell r="H1507" t="str">
            <v>96323960</v>
          </cell>
          <cell r="I1507" t="str">
            <v>TRIM-B PILLAR,LOWER,L</v>
          </cell>
          <cell r="K1507">
            <v>1</v>
          </cell>
          <cell r="M1507" t="str">
            <v>1</v>
          </cell>
          <cell r="Q1507" t="str">
            <v>1</v>
          </cell>
        </row>
        <row r="1508">
          <cell r="D1508" t="str">
            <v>CS270-</v>
          </cell>
          <cell r="E1508" t="str">
            <v>A</v>
          </cell>
          <cell r="F1508" t="str">
            <v>01</v>
          </cell>
          <cell r="G1508" t="str">
            <v>08000</v>
          </cell>
          <cell r="H1508" t="str">
            <v>96323961</v>
          </cell>
          <cell r="I1508" t="str">
            <v>TRIM-B PILLAR,LOWER,R</v>
          </cell>
          <cell r="K1508">
            <v>1</v>
          </cell>
          <cell r="M1508" t="str">
            <v>1</v>
          </cell>
          <cell r="Q1508" t="str">
            <v>1</v>
          </cell>
        </row>
        <row r="1509">
          <cell r="D1509" t="str">
            <v>CS270-</v>
          </cell>
          <cell r="E1509" t="str">
            <v>A</v>
          </cell>
          <cell r="F1509" t="str">
            <v>01</v>
          </cell>
          <cell r="G1509" t="str">
            <v>09000</v>
          </cell>
          <cell r="H1509" t="str">
            <v>96323966</v>
          </cell>
          <cell r="I1509" t="str">
            <v>COVER A-ROCKER PANEL,FRONT,LH</v>
          </cell>
          <cell r="K1509">
            <v>1</v>
          </cell>
          <cell r="M1509" t="str">
            <v>1</v>
          </cell>
          <cell r="Q1509" t="str">
            <v>1</v>
          </cell>
        </row>
        <row r="1510">
          <cell r="D1510" t="str">
            <v>CS270-</v>
          </cell>
          <cell r="E1510" t="str">
            <v>A</v>
          </cell>
          <cell r="F1510" t="str">
            <v>01</v>
          </cell>
          <cell r="G1510" t="str">
            <v>12000</v>
          </cell>
          <cell r="H1510" t="str">
            <v>03160-48165</v>
          </cell>
          <cell r="I1510" t="str">
            <v>SCREW-TAPPING</v>
          </cell>
          <cell r="K1510">
            <v>1</v>
          </cell>
          <cell r="M1510" t="str">
            <v>1</v>
          </cell>
          <cell r="Q1510" t="str">
            <v>1</v>
          </cell>
        </row>
        <row r="1511">
          <cell r="D1511" t="str">
            <v>CS270-</v>
          </cell>
          <cell r="E1511" t="str">
            <v>A</v>
          </cell>
          <cell r="F1511" t="str">
            <v>01</v>
          </cell>
          <cell r="G1511" t="str">
            <v>13000</v>
          </cell>
          <cell r="H1511" t="str">
            <v>09148-04005</v>
          </cell>
          <cell r="I1511" t="str">
            <v>NUT-SPEED</v>
          </cell>
          <cell r="K1511">
            <v>1</v>
          </cell>
          <cell r="M1511" t="str">
            <v>1</v>
          </cell>
          <cell r="Q1511" t="str">
            <v>1</v>
          </cell>
        </row>
        <row r="1512">
          <cell r="D1512" t="str">
            <v>CS270-</v>
          </cell>
          <cell r="E1512" t="str">
            <v>A</v>
          </cell>
          <cell r="F1512" t="str">
            <v>01</v>
          </cell>
          <cell r="G1512" t="str">
            <v>14000</v>
          </cell>
          <cell r="H1512" t="str">
            <v>96279881</v>
          </cell>
          <cell r="I1512" t="str">
            <v>CLIP</v>
          </cell>
          <cell r="K1512">
            <v>1</v>
          </cell>
          <cell r="M1512" t="str">
            <v>1</v>
          </cell>
          <cell r="Q1512" t="str">
            <v>1</v>
          </cell>
        </row>
        <row r="1513">
          <cell r="D1513" t="str">
            <v>CS270-</v>
          </cell>
          <cell r="E1513" t="str">
            <v>A</v>
          </cell>
          <cell r="F1513" t="str">
            <v>01</v>
          </cell>
          <cell r="G1513" t="str">
            <v>15000</v>
          </cell>
          <cell r="H1513" t="str">
            <v>96323967</v>
          </cell>
          <cell r="I1513" t="str">
            <v>COVER A-ROCKER PANEL,FRONT,RH</v>
          </cell>
          <cell r="K1513">
            <v>1</v>
          </cell>
          <cell r="M1513" t="str">
            <v>1</v>
          </cell>
          <cell r="Q1513" t="str">
            <v>1</v>
          </cell>
        </row>
        <row r="1514">
          <cell r="D1514" t="str">
            <v>CS270-</v>
          </cell>
          <cell r="E1514" t="str">
            <v>A</v>
          </cell>
          <cell r="F1514" t="str">
            <v>01</v>
          </cell>
          <cell r="G1514" t="str">
            <v>18000</v>
          </cell>
          <cell r="H1514" t="str">
            <v>03160-48165</v>
          </cell>
          <cell r="I1514" t="str">
            <v>SCREW-TAPPING</v>
          </cell>
          <cell r="K1514">
            <v>1</v>
          </cell>
          <cell r="M1514" t="str">
            <v>1</v>
          </cell>
          <cell r="Q1514" t="str">
            <v>1</v>
          </cell>
        </row>
        <row r="1515">
          <cell r="D1515" t="str">
            <v>CS270-</v>
          </cell>
          <cell r="E1515" t="str">
            <v>A</v>
          </cell>
          <cell r="F1515" t="str">
            <v>01</v>
          </cell>
          <cell r="G1515" t="str">
            <v>19000</v>
          </cell>
          <cell r="H1515" t="str">
            <v>09148-04005</v>
          </cell>
          <cell r="I1515" t="str">
            <v>NUT-SPEED</v>
          </cell>
          <cell r="K1515">
            <v>1</v>
          </cell>
          <cell r="M1515" t="str">
            <v>1</v>
          </cell>
          <cell r="Q1515" t="str">
            <v>1</v>
          </cell>
        </row>
        <row r="1516">
          <cell r="D1516" t="str">
            <v>CS270-</v>
          </cell>
          <cell r="E1516" t="str">
            <v>A</v>
          </cell>
          <cell r="F1516" t="str">
            <v>01</v>
          </cell>
          <cell r="G1516" t="str">
            <v>20000</v>
          </cell>
          <cell r="H1516" t="str">
            <v>96279881</v>
          </cell>
          <cell r="I1516" t="str">
            <v>CLIP</v>
          </cell>
          <cell r="K1516">
            <v>1</v>
          </cell>
          <cell r="M1516" t="str">
            <v>1</v>
          </cell>
          <cell r="Q1516" t="str">
            <v>1</v>
          </cell>
        </row>
        <row r="1517">
          <cell r="D1517" t="str">
            <v>CS270-</v>
          </cell>
          <cell r="E1517" t="str">
            <v>A</v>
          </cell>
          <cell r="F1517" t="str">
            <v>01</v>
          </cell>
          <cell r="G1517" t="str">
            <v>21000</v>
          </cell>
          <cell r="H1517" t="str">
            <v>96279869</v>
          </cell>
          <cell r="I1517" t="str">
            <v>COVER A-ROCKER PANEL,REAR,LH</v>
          </cell>
          <cell r="K1517">
            <v>1</v>
          </cell>
          <cell r="M1517" t="str">
            <v>1</v>
          </cell>
          <cell r="Q1517" t="str">
            <v>1</v>
          </cell>
        </row>
        <row r="1518">
          <cell r="D1518" t="str">
            <v>CS270-</v>
          </cell>
          <cell r="E1518" t="str">
            <v>A</v>
          </cell>
          <cell r="F1518" t="str">
            <v>01</v>
          </cell>
          <cell r="G1518" t="str">
            <v>24000</v>
          </cell>
          <cell r="H1518" t="str">
            <v>03160-48165</v>
          </cell>
          <cell r="I1518" t="str">
            <v>SCREW-TAPPING</v>
          </cell>
          <cell r="K1518">
            <v>2</v>
          </cell>
          <cell r="M1518" t="str">
            <v>2</v>
          </cell>
          <cell r="Q1518" t="str">
            <v>2</v>
          </cell>
        </row>
        <row r="1519">
          <cell r="D1519" t="str">
            <v>CS270-</v>
          </cell>
          <cell r="E1519" t="str">
            <v>A</v>
          </cell>
          <cell r="F1519" t="str">
            <v>01</v>
          </cell>
          <cell r="G1519" t="str">
            <v>25000</v>
          </cell>
          <cell r="H1519" t="str">
            <v>03160-48325</v>
          </cell>
          <cell r="I1519" t="str">
            <v>SCREW-TAPPING</v>
          </cell>
          <cell r="K1519">
            <v>1</v>
          </cell>
          <cell r="M1519" t="str">
            <v>1</v>
          </cell>
          <cell r="Q1519" t="str">
            <v>1</v>
          </cell>
        </row>
        <row r="1520">
          <cell r="D1520" t="str">
            <v>CS270-</v>
          </cell>
          <cell r="E1520" t="str">
            <v>A</v>
          </cell>
          <cell r="F1520" t="str">
            <v>01</v>
          </cell>
          <cell r="G1520" t="str">
            <v>26000</v>
          </cell>
          <cell r="H1520" t="str">
            <v>09148-03007</v>
          </cell>
          <cell r="I1520" t="str">
            <v>NUT-SPEED</v>
          </cell>
          <cell r="K1520">
            <v>2</v>
          </cell>
          <cell r="M1520" t="str">
            <v>2</v>
          </cell>
          <cell r="Q1520" t="str">
            <v>2</v>
          </cell>
        </row>
        <row r="1521">
          <cell r="D1521" t="str">
            <v>CS270-</v>
          </cell>
          <cell r="E1521" t="str">
            <v>A</v>
          </cell>
          <cell r="F1521" t="str">
            <v>01</v>
          </cell>
          <cell r="G1521" t="str">
            <v>27000</v>
          </cell>
          <cell r="H1521" t="str">
            <v>09148-04005</v>
          </cell>
          <cell r="I1521" t="str">
            <v>NUT-SPEED</v>
          </cell>
          <cell r="K1521">
            <v>1</v>
          </cell>
          <cell r="M1521" t="str">
            <v>1</v>
          </cell>
          <cell r="Q1521" t="str">
            <v>1</v>
          </cell>
        </row>
        <row r="1522">
          <cell r="D1522" t="str">
            <v>CS270-</v>
          </cell>
          <cell r="E1522" t="str">
            <v>A</v>
          </cell>
          <cell r="F1522" t="str">
            <v>01</v>
          </cell>
          <cell r="G1522" t="str">
            <v>28000</v>
          </cell>
          <cell r="H1522" t="str">
            <v>96279881</v>
          </cell>
          <cell r="I1522" t="str">
            <v>CLIP</v>
          </cell>
          <cell r="K1522">
            <v>1</v>
          </cell>
          <cell r="M1522" t="str">
            <v>1</v>
          </cell>
          <cell r="Q1522" t="str">
            <v>1</v>
          </cell>
        </row>
        <row r="1523">
          <cell r="D1523" t="str">
            <v>CS270-</v>
          </cell>
          <cell r="E1523" t="str">
            <v>A</v>
          </cell>
          <cell r="F1523" t="str">
            <v>01</v>
          </cell>
          <cell r="G1523" t="str">
            <v>29000</v>
          </cell>
          <cell r="H1523" t="str">
            <v>96279870</v>
          </cell>
          <cell r="I1523" t="str">
            <v>COVER A-ROCKER PANEL,REAR,RH</v>
          </cell>
          <cell r="K1523">
            <v>1</v>
          </cell>
          <cell r="M1523" t="str">
            <v>1</v>
          </cell>
          <cell r="Q1523" t="str">
            <v>1</v>
          </cell>
        </row>
        <row r="1524">
          <cell r="D1524" t="str">
            <v>CS270-</v>
          </cell>
          <cell r="E1524" t="str">
            <v>A</v>
          </cell>
          <cell r="F1524" t="str">
            <v>01</v>
          </cell>
          <cell r="G1524" t="str">
            <v>32000</v>
          </cell>
          <cell r="H1524" t="str">
            <v>03160-48165</v>
          </cell>
          <cell r="I1524" t="str">
            <v>SCREW-TAPPING</v>
          </cell>
          <cell r="K1524">
            <v>2</v>
          </cell>
          <cell r="M1524" t="str">
            <v>2</v>
          </cell>
          <cell r="Q1524" t="str">
            <v>2</v>
          </cell>
        </row>
        <row r="1525">
          <cell r="D1525" t="str">
            <v>CS270-</v>
          </cell>
          <cell r="E1525" t="str">
            <v>A</v>
          </cell>
          <cell r="F1525" t="str">
            <v>01</v>
          </cell>
          <cell r="G1525" t="str">
            <v>33000</v>
          </cell>
          <cell r="H1525" t="str">
            <v>03160-48325</v>
          </cell>
          <cell r="I1525" t="str">
            <v>SCREW-TAPPING</v>
          </cell>
          <cell r="K1525">
            <v>1</v>
          </cell>
          <cell r="M1525" t="str">
            <v>1</v>
          </cell>
          <cell r="Q1525" t="str">
            <v>1</v>
          </cell>
        </row>
        <row r="1526">
          <cell r="D1526" t="str">
            <v>CS270-</v>
          </cell>
          <cell r="E1526" t="str">
            <v>A</v>
          </cell>
          <cell r="F1526" t="str">
            <v>01</v>
          </cell>
          <cell r="G1526" t="str">
            <v>34000</v>
          </cell>
          <cell r="H1526" t="str">
            <v>09148-03007</v>
          </cell>
          <cell r="I1526" t="str">
            <v>NUT-SPEED</v>
          </cell>
          <cell r="K1526">
            <v>2</v>
          </cell>
          <cell r="M1526" t="str">
            <v>2</v>
          </cell>
          <cell r="Q1526" t="str">
            <v>2</v>
          </cell>
        </row>
        <row r="1527">
          <cell r="D1527" t="str">
            <v>CS270-</v>
          </cell>
          <cell r="E1527" t="str">
            <v>A</v>
          </cell>
          <cell r="F1527" t="str">
            <v>01</v>
          </cell>
          <cell r="G1527" t="str">
            <v>35000</v>
          </cell>
          <cell r="H1527" t="str">
            <v>09148-04005</v>
          </cell>
          <cell r="I1527" t="str">
            <v>NUT-SPEED</v>
          </cell>
          <cell r="K1527">
            <v>1</v>
          </cell>
          <cell r="M1527" t="str">
            <v>1</v>
          </cell>
          <cell r="Q1527" t="str">
            <v>1</v>
          </cell>
        </row>
        <row r="1528">
          <cell r="D1528" t="str">
            <v>CS270-</v>
          </cell>
          <cell r="E1528" t="str">
            <v>A</v>
          </cell>
          <cell r="F1528" t="str">
            <v>01</v>
          </cell>
          <cell r="G1528" t="str">
            <v>36000</v>
          </cell>
          <cell r="H1528" t="str">
            <v>96279881</v>
          </cell>
          <cell r="I1528" t="str">
            <v>CLIP</v>
          </cell>
          <cell r="K1528">
            <v>1</v>
          </cell>
          <cell r="M1528" t="str">
            <v>1</v>
          </cell>
          <cell r="Q1528" t="str">
            <v>1</v>
          </cell>
        </row>
        <row r="1529">
          <cell r="D1529" t="str">
            <v>CS270-</v>
          </cell>
          <cell r="E1529" t="str">
            <v>A</v>
          </cell>
          <cell r="F1529" t="str">
            <v>02</v>
          </cell>
          <cell r="G1529" t="str">
            <v>01000</v>
          </cell>
          <cell r="H1529" t="str">
            <v>96323936</v>
          </cell>
          <cell r="I1529" t="str">
            <v>TRIM A-A PILLAR</v>
          </cell>
          <cell r="L1529">
            <v>1</v>
          </cell>
          <cell r="N1529" t="str">
            <v>1</v>
          </cell>
          <cell r="R1529" t="str">
            <v>1</v>
          </cell>
        </row>
        <row r="1530">
          <cell r="D1530" t="str">
            <v>CS270-</v>
          </cell>
          <cell r="E1530" t="str">
            <v>A</v>
          </cell>
          <cell r="F1530" t="str">
            <v>02</v>
          </cell>
          <cell r="G1530" t="str">
            <v>04000</v>
          </cell>
          <cell r="H1530" t="str">
            <v>96323937</v>
          </cell>
          <cell r="I1530" t="str">
            <v>TRIM A-A PILLAR</v>
          </cell>
          <cell r="L1530">
            <v>1</v>
          </cell>
          <cell r="N1530" t="str">
            <v>1</v>
          </cell>
          <cell r="R1530" t="str">
            <v>1</v>
          </cell>
        </row>
        <row r="1531">
          <cell r="D1531" t="str">
            <v>CS270-</v>
          </cell>
          <cell r="E1531" t="str">
            <v>A</v>
          </cell>
          <cell r="F1531" t="str">
            <v>02</v>
          </cell>
          <cell r="G1531" t="str">
            <v>07000</v>
          </cell>
          <cell r="H1531" t="str">
            <v>96323960</v>
          </cell>
          <cell r="I1531" t="str">
            <v>TRIM-B PILLAR,LOWER,L</v>
          </cell>
          <cell r="L1531">
            <v>1</v>
          </cell>
          <cell r="N1531" t="str">
            <v>1</v>
          </cell>
          <cell r="R1531" t="str">
            <v>1</v>
          </cell>
        </row>
        <row r="1532">
          <cell r="D1532" t="str">
            <v>CS270-</v>
          </cell>
          <cell r="E1532" t="str">
            <v>A</v>
          </cell>
          <cell r="F1532" t="str">
            <v>02</v>
          </cell>
          <cell r="G1532" t="str">
            <v>08000</v>
          </cell>
          <cell r="H1532" t="str">
            <v>96323961</v>
          </cell>
          <cell r="I1532" t="str">
            <v>TRIM-B PILLAR,LOWER,R</v>
          </cell>
          <cell r="L1532">
            <v>1</v>
          </cell>
          <cell r="N1532" t="str">
            <v>1</v>
          </cell>
          <cell r="R1532" t="str">
            <v>1</v>
          </cell>
        </row>
        <row r="1533">
          <cell r="D1533" t="str">
            <v>CS270-</v>
          </cell>
          <cell r="E1533" t="str">
            <v>A</v>
          </cell>
          <cell r="F1533" t="str">
            <v>02</v>
          </cell>
          <cell r="G1533" t="str">
            <v>09000</v>
          </cell>
          <cell r="H1533" t="str">
            <v>96323948</v>
          </cell>
          <cell r="I1533" t="str">
            <v>TRIM A-B PILLAR,UPPER</v>
          </cell>
          <cell r="L1533">
            <v>1</v>
          </cell>
          <cell r="N1533" t="str">
            <v>1</v>
          </cell>
          <cell r="R1533" t="str">
            <v>1</v>
          </cell>
        </row>
        <row r="1534">
          <cell r="B1534" t="str">
            <v>O</v>
          </cell>
          <cell r="C1534" t="str">
            <v>O</v>
          </cell>
          <cell r="D1534" t="str">
            <v>CS270-</v>
          </cell>
          <cell r="E1534" t="str">
            <v>A</v>
          </cell>
          <cell r="F1534" t="str">
            <v>02</v>
          </cell>
          <cell r="G1534" t="str">
            <v>12000</v>
          </cell>
          <cell r="H1534" t="str">
            <v>96279884</v>
          </cell>
          <cell r="I1534" t="str">
            <v>CLIP</v>
          </cell>
          <cell r="L1534">
            <v>1</v>
          </cell>
          <cell r="N1534" t="str">
            <v>1</v>
          </cell>
          <cell r="R1534" t="str">
            <v>1</v>
          </cell>
        </row>
        <row r="1535">
          <cell r="B1535" t="str">
            <v>N</v>
          </cell>
          <cell r="C1535" t="str">
            <v>X</v>
          </cell>
          <cell r="D1535" t="str">
            <v>CS270-</v>
          </cell>
          <cell r="E1535" t="str">
            <v>A</v>
          </cell>
          <cell r="F1535" t="str">
            <v>02</v>
          </cell>
          <cell r="G1535" t="str">
            <v>12000</v>
          </cell>
          <cell r="H1535" t="str">
            <v>09409-06354</v>
          </cell>
          <cell r="I1535" t="str">
            <v>CLIP</v>
          </cell>
          <cell r="L1535">
            <v>1</v>
          </cell>
          <cell r="N1535" t="str">
            <v>1</v>
          </cell>
          <cell r="R1535" t="str">
            <v>1</v>
          </cell>
        </row>
        <row r="1536">
          <cell r="D1536" t="str">
            <v>CS270-</v>
          </cell>
          <cell r="E1536" t="str">
            <v>A</v>
          </cell>
          <cell r="F1536" t="str">
            <v>02</v>
          </cell>
          <cell r="G1536" t="str">
            <v>13000</v>
          </cell>
          <cell r="H1536" t="str">
            <v>96323949</v>
          </cell>
          <cell r="I1536" t="str">
            <v>TRIM A-B PILLAR,UPPER</v>
          </cell>
          <cell r="L1536">
            <v>1</v>
          </cell>
          <cell r="N1536" t="str">
            <v>1</v>
          </cell>
          <cell r="R1536" t="str">
            <v>1</v>
          </cell>
        </row>
        <row r="1537">
          <cell r="B1537" t="str">
            <v>O</v>
          </cell>
          <cell r="C1537" t="str">
            <v>O</v>
          </cell>
          <cell r="D1537" t="str">
            <v>CS270-</v>
          </cell>
          <cell r="E1537" t="str">
            <v>A</v>
          </cell>
          <cell r="F1537" t="str">
            <v>02</v>
          </cell>
          <cell r="G1537" t="str">
            <v>16000</v>
          </cell>
          <cell r="H1537" t="str">
            <v>96279884</v>
          </cell>
          <cell r="I1537" t="str">
            <v>CLIP</v>
          </cell>
          <cell r="L1537">
            <v>1</v>
          </cell>
          <cell r="N1537" t="str">
            <v>1</v>
          </cell>
          <cell r="R1537" t="str">
            <v>1</v>
          </cell>
        </row>
        <row r="1538">
          <cell r="B1538" t="str">
            <v>N</v>
          </cell>
          <cell r="C1538" t="str">
            <v>X</v>
          </cell>
          <cell r="D1538" t="str">
            <v>CS270-</v>
          </cell>
          <cell r="E1538" t="str">
            <v>A</v>
          </cell>
          <cell r="F1538" t="str">
            <v>02</v>
          </cell>
          <cell r="G1538" t="str">
            <v>16000</v>
          </cell>
          <cell r="H1538" t="str">
            <v>09409-06354</v>
          </cell>
          <cell r="I1538" t="str">
            <v>CLIP</v>
          </cell>
          <cell r="L1538">
            <v>1</v>
          </cell>
          <cell r="N1538" t="str">
            <v>1</v>
          </cell>
          <cell r="R1538" t="str">
            <v>1</v>
          </cell>
        </row>
        <row r="1539">
          <cell r="D1539" t="str">
            <v>CS270-</v>
          </cell>
          <cell r="E1539" t="str">
            <v>A</v>
          </cell>
          <cell r="F1539" t="str">
            <v>02</v>
          </cell>
          <cell r="G1539" t="str">
            <v>17000</v>
          </cell>
          <cell r="H1539" t="str">
            <v>96279887</v>
          </cell>
          <cell r="I1539" t="str">
            <v>TRIM A-C PILLAR,L</v>
          </cell>
          <cell r="L1539">
            <v>1</v>
          </cell>
          <cell r="N1539" t="str">
            <v>1</v>
          </cell>
          <cell r="R1539" t="str">
            <v>1</v>
          </cell>
        </row>
        <row r="1540">
          <cell r="B1540" t="str">
            <v>O</v>
          </cell>
          <cell r="C1540" t="str">
            <v>O</v>
          </cell>
          <cell r="D1540" t="str">
            <v>CS270-</v>
          </cell>
          <cell r="E1540" t="str">
            <v>A</v>
          </cell>
          <cell r="F1540" t="str">
            <v>02</v>
          </cell>
          <cell r="G1540" t="str">
            <v>20000</v>
          </cell>
          <cell r="H1540" t="str">
            <v>96279884</v>
          </cell>
          <cell r="I1540" t="str">
            <v>CLIP</v>
          </cell>
          <cell r="L1540">
            <v>1</v>
          </cell>
          <cell r="N1540" t="str">
            <v>1</v>
          </cell>
          <cell r="R1540" t="str">
            <v>1</v>
          </cell>
        </row>
        <row r="1541">
          <cell r="B1541" t="str">
            <v>N</v>
          </cell>
          <cell r="C1541" t="str">
            <v>X</v>
          </cell>
          <cell r="D1541" t="str">
            <v>CS270-</v>
          </cell>
          <cell r="E1541" t="str">
            <v>A</v>
          </cell>
          <cell r="F1541" t="str">
            <v>02</v>
          </cell>
          <cell r="G1541" t="str">
            <v>20000</v>
          </cell>
          <cell r="H1541" t="str">
            <v>09409-06354</v>
          </cell>
          <cell r="I1541" t="str">
            <v>CLIP</v>
          </cell>
          <cell r="L1541">
            <v>1</v>
          </cell>
          <cell r="N1541" t="str">
            <v>1</v>
          </cell>
          <cell r="R1541" t="str">
            <v>1</v>
          </cell>
        </row>
        <row r="1542">
          <cell r="D1542" t="str">
            <v>CS270-</v>
          </cell>
          <cell r="E1542" t="str">
            <v>A</v>
          </cell>
          <cell r="F1542" t="str">
            <v>02</v>
          </cell>
          <cell r="G1542" t="str">
            <v>21000</v>
          </cell>
          <cell r="H1542" t="str">
            <v>96279888</v>
          </cell>
          <cell r="I1542" t="str">
            <v>TRIM-C PILLAR,R</v>
          </cell>
          <cell r="L1542">
            <v>1</v>
          </cell>
          <cell r="N1542" t="str">
            <v>1</v>
          </cell>
          <cell r="R1542" t="str">
            <v>1</v>
          </cell>
        </row>
        <row r="1543">
          <cell r="B1543" t="str">
            <v>O</v>
          </cell>
          <cell r="C1543" t="str">
            <v>O</v>
          </cell>
          <cell r="D1543" t="str">
            <v>CS270-</v>
          </cell>
          <cell r="E1543" t="str">
            <v>A</v>
          </cell>
          <cell r="F1543" t="str">
            <v>02</v>
          </cell>
          <cell r="G1543" t="str">
            <v>24000</v>
          </cell>
          <cell r="H1543" t="str">
            <v>96279884</v>
          </cell>
          <cell r="I1543" t="str">
            <v>CLIP</v>
          </cell>
          <cell r="L1543">
            <v>1</v>
          </cell>
          <cell r="N1543" t="str">
            <v>1</v>
          </cell>
          <cell r="R1543" t="str">
            <v>1</v>
          </cell>
        </row>
        <row r="1544">
          <cell r="B1544" t="str">
            <v>N</v>
          </cell>
          <cell r="C1544" t="str">
            <v>X</v>
          </cell>
          <cell r="D1544" t="str">
            <v>CS270-</v>
          </cell>
          <cell r="E1544" t="str">
            <v>A</v>
          </cell>
          <cell r="F1544" t="str">
            <v>02</v>
          </cell>
          <cell r="G1544" t="str">
            <v>24000</v>
          </cell>
          <cell r="H1544" t="str">
            <v>09409-06354</v>
          </cell>
          <cell r="I1544" t="str">
            <v>CLIP</v>
          </cell>
          <cell r="L1544">
            <v>1</v>
          </cell>
          <cell r="N1544" t="str">
            <v>1</v>
          </cell>
          <cell r="R1544" t="str">
            <v>1</v>
          </cell>
        </row>
        <row r="1545">
          <cell r="D1545" t="str">
            <v>CS270-</v>
          </cell>
          <cell r="E1545" t="str">
            <v>A</v>
          </cell>
          <cell r="F1545" t="str">
            <v>02</v>
          </cell>
          <cell r="G1545" t="str">
            <v>25000</v>
          </cell>
          <cell r="H1545" t="str">
            <v>96323966</v>
          </cell>
          <cell r="I1545" t="str">
            <v>COVER A-ROCKER PANEL,FRONT,LH</v>
          </cell>
          <cell r="L1545">
            <v>1</v>
          </cell>
          <cell r="N1545" t="str">
            <v>1</v>
          </cell>
          <cell r="R1545" t="str">
            <v>1</v>
          </cell>
        </row>
        <row r="1546">
          <cell r="D1546" t="str">
            <v>CS270-</v>
          </cell>
          <cell r="E1546" t="str">
            <v>A</v>
          </cell>
          <cell r="F1546" t="str">
            <v>02</v>
          </cell>
          <cell r="G1546" t="str">
            <v>28000</v>
          </cell>
          <cell r="H1546" t="str">
            <v>03160-48165</v>
          </cell>
          <cell r="I1546" t="str">
            <v>SCREW-TAPPING</v>
          </cell>
          <cell r="L1546">
            <v>1</v>
          </cell>
          <cell r="N1546" t="str">
            <v>1</v>
          </cell>
          <cell r="R1546" t="str">
            <v>1</v>
          </cell>
        </row>
        <row r="1547">
          <cell r="D1547" t="str">
            <v>CS270-</v>
          </cell>
          <cell r="E1547" t="str">
            <v>A</v>
          </cell>
          <cell r="F1547" t="str">
            <v>02</v>
          </cell>
          <cell r="G1547" t="str">
            <v>29000</v>
          </cell>
          <cell r="H1547" t="str">
            <v>09148-04005</v>
          </cell>
          <cell r="I1547" t="str">
            <v>NUT-SPEED</v>
          </cell>
          <cell r="L1547">
            <v>1</v>
          </cell>
          <cell r="N1547" t="str">
            <v>1</v>
          </cell>
          <cell r="R1547" t="str">
            <v>1</v>
          </cell>
        </row>
        <row r="1548">
          <cell r="D1548" t="str">
            <v>CS270-</v>
          </cell>
          <cell r="E1548" t="str">
            <v>A</v>
          </cell>
          <cell r="F1548" t="str">
            <v>02</v>
          </cell>
          <cell r="G1548" t="str">
            <v>30000</v>
          </cell>
          <cell r="H1548" t="str">
            <v>96279881</v>
          </cell>
          <cell r="I1548" t="str">
            <v>CLIP</v>
          </cell>
          <cell r="L1548">
            <v>1</v>
          </cell>
          <cell r="N1548" t="str">
            <v>1</v>
          </cell>
          <cell r="R1548" t="str">
            <v>1</v>
          </cell>
        </row>
        <row r="1549">
          <cell r="D1549" t="str">
            <v>CS270-</v>
          </cell>
          <cell r="E1549" t="str">
            <v>A</v>
          </cell>
          <cell r="F1549" t="str">
            <v>02</v>
          </cell>
          <cell r="G1549" t="str">
            <v>31000</v>
          </cell>
          <cell r="H1549" t="str">
            <v>96323967</v>
          </cell>
          <cell r="I1549" t="str">
            <v>COVER A-ROCKER PANEL,FRONT,RH</v>
          </cell>
          <cell r="L1549">
            <v>1</v>
          </cell>
          <cell r="N1549" t="str">
            <v>1</v>
          </cell>
          <cell r="R1549" t="str">
            <v>1</v>
          </cell>
        </row>
        <row r="1550">
          <cell r="D1550" t="str">
            <v>CS270-</v>
          </cell>
          <cell r="E1550" t="str">
            <v>A</v>
          </cell>
          <cell r="F1550" t="str">
            <v>02</v>
          </cell>
          <cell r="G1550" t="str">
            <v>34000</v>
          </cell>
          <cell r="H1550" t="str">
            <v>03160-48165</v>
          </cell>
          <cell r="I1550" t="str">
            <v>SCREW-TAPPING</v>
          </cell>
          <cell r="L1550">
            <v>1</v>
          </cell>
          <cell r="N1550" t="str">
            <v>1</v>
          </cell>
          <cell r="R1550" t="str">
            <v>1</v>
          </cell>
        </row>
        <row r="1551">
          <cell r="D1551" t="str">
            <v>CS270-</v>
          </cell>
          <cell r="E1551" t="str">
            <v>A</v>
          </cell>
          <cell r="F1551" t="str">
            <v>02</v>
          </cell>
          <cell r="G1551" t="str">
            <v>35000</v>
          </cell>
          <cell r="H1551" t="str">
            <v>09148-04005</v>
          </cell>
          <cell r="I1551" t="str">
            <v>NUT-SPEED</v>
          </cell>
          <cell r="L1551">
            <v>1</v>
          </cell>
          <cell r="N1551" t="str">
            <v>1</v>
          </cell>
          <cell r="R1551" t="str">
            <v>1</v>
          </cell>
        </row>
        <row r="1552">
          <cell r="D1552" t="str">
            <v>CS270-</v>
          </cell>
          <cell r="E1552" t="str">
            <v>A</v>
          </cell>
          <cell r="F1552" t="str">
            <v>02</v>
          </cell>
          <cell r="G1552" t="str">
            <v>36000</v>
          </cell>
          <cell r="H1552" t="str">
            <v>96279881</v>
          </cell>
          <cell r="I1552" t="str">
            <v>CLIP</v>
          </cell>
          <cell r="L1552">
            <v>1</v>
          </cell>
          <cell r="N1552" t="str">
            <v>1</v>
          </cell>
          <cell r="R1552" t="str">
            <v>1</v>
          </cell>
        </row>
        <row r="1553">
          <cell r="D1553" t="str">
            <v>CS270-</v>
          </cell>
          <cell r="E1553" t="str">
            <v>A</v>
          </cell>
          <cell r="F1553" t="str">
            <v>02</v>
          </cell>
          <cell r="G1553" t="str">
            <v>37000</v>
          </cell>
          <cell r="H1553" t="str">
            <v>96279869</v>
          </cell>
          <cell r="I1553" t="str">
            <v>COVER A-ROCKER PANEL,REAR,LH</v>
          </cell>
          <cell r="L1553">
            <v>1</v>
          </cell>
          <cell r="N1553" t="str">
            <v>1</v>
          </cell>
          <cell r="R1553" t="str">
            <v>1</v>
          </cell>
        </row>
        <row r="1554">
          <cell r="D1554" t="str">
            <v>CS270-</v>
          </cell>
          <cell r="E1554" t="str">
            <v>A</v>
          </cell>
          <cell r="F1554" t="str">
            <v>02</v>
          </cell>
          <cell r="G1554" t="str">
            <v>40000</v>
          </cell>
          <cell r="H1554" t="str">
            <v>03160-48165</v>
          </cell>
          <cell r="I1554" t="str">
            <v>SCREW-TAPPING</v>
          </cell>
          <cell r="L1554">
            <v>2</v>
          </cell>
          <cell r="N1554" t="str">
            <v>2</v>
          </cell>
          <cell r="R1554" t="str">
            <v>2</v>
          </cell>
        </row>
        <row r="1555">
          <cell r="D1555" t="str">
            <v>CS270-</v>
          </cell>
          <cell r="E1555" t="str">
            <v>A</v>
          </cell>
          <cell r="F1555" t="str">
            <v>02</v>
          </cell>
          <cell r="G1555" t="str">
            <v>41000</v>
          </cell>
          <cell r="H1555" t="str">
            <v>03160-48325</v>
          </cell>
          <cell r="I1555" t="str">
            <v>SCREW-TAPPING</v>
          </cell>
          <cell r="L1555">
            <v>1</v>
          </cell>
          <cell r="N1555" t="str">
            <v>1</v>
          </cell>
          <cell r="R1555" t="str">
            <v>1</v>
          </cell>
        </row>
        <row r="1556">
          <cell r="D1556" t="str">
            <v>CS270-</v>
          </cell>
          <cell r="E1556" t="str">
            <v>A</v>
          </cell>
          <cell r="F1556" t="str">
            <v>02</v>
          </cell>
          <cell r="G1556" t="str">
            <v>42000</v>
          </cell>
          <cell r="H1556" t="str">
            <v>09148-03007</v>
          </cell>
          <cell r="I1556" t="str">
            <v>NUT-SPEED</v>
          </cell>
          <cell r="L1556">
            <v>2</v>
          </cell>
          <cell r="N1556" t="str">
            <v>2</v>
          </cell>
          <cell r="R1556" t="str">
            <v>2</v>
          </cell>
        </row>
        <row r="1557">
          <cell r="D1557" t="str">
            <v>CS270-</v>
          </cell>
          <cell r="E1557" t="str">
            <v>A</v>
          </cell>
          <cell r="F1557" t="str">
            <v>02</v>
          </cell>
          <cell r="G1557" t="str">
            <v>43000</v>
          </cell>
          <cell r="H1557" t="str">
            <v>09148-04005</v>
          </cell>
          <cell r="I1557" t="str">
            <v>NUT-SPEED</v>
          </cell>
          <cell r="L1557">
            <v>1</v>
          </cell>
          <cell r="N1557" t="str">
            <v>1</v>
          </cell>
          <cell r="R1557" t="str">
            <v>1</v>
          </cell>
        </row>
        <row r="1558">
          <cell r="D1558" t="str">
            <v>CS270-</v>
          </cell>
          <cell r="E1558" t="str">
            <v>A</v>
          </cell>
          <cell r="F1558" t="str">
            <v>02</v>
          </cell>
          <cell r="G1558" t="str">
            <v>44000</v>
          </cell>
          <cell r="H1558" t="str">
            <v>96279881</v>
          </cell>
          <cell r="I1558" t="str">
            <v>CLIP</v>
          </cell>
          <cell r="L1558">
            <v>1</v>
          </cell>
          <cell r="N1558" t="str">
            <v>1</v>
          </cell>
          <cell r="R1558" t="str">
            <v>1</v>
          </cell>
        </row>
        <row r="1559">
          <cell r="D1559" t="str">
            <v>CS270-</v>
          </cell>
          <cell r="E1559" t="str">
            <v>A</v>
          </cell>
          <cell r="F1559" t="str">
            <v>02</v>
          </cell>
          <cell r="G1559" t="str">
            <v>45000</v>
          </cell>
          <cell r="H1559" t="str">
            <v>96279870</v>
          </cell>
          <cell r="I1559" t="str">
            <v>COVER A-ROCKER PANEL,REAR,RH</v>
          </cell>
          <cell r="L1559">
            <v>1</v>
          </cell>
          <cell r="N1559" t="str">
            <v>1</v>
          </cell>
          <cell r="R1559" t="str">
            <v>1</v>
          </cell>
        </row>
        <row r="1560">
          <cell r="D1560" t="str">
            <v>CS270-</v>
          </cell>
          <cell r="E1560" t="str">
            <v>A</v>
          </cell>
          <cell r="F1560" t="str">
            <v>02</v>
          </cell>
          <cell r="G1560" t="str">
            <v>48000</v>
          </cell>
          <cell r="H1560" t="str">
            <v>03160-48165</v>
          </cell>
          <cell r="I1560" t="str">
            <v>SCREW-TAPPING</v>
          </cell>
          <cell r="L1560">
            <v>2</v>
          </cell>
          <cell r="N1560" t="str">
            <v>2</v>
          </cell>
          <cell r="R1560" t="str">
            <v>2</v>
          </cell>
        </row>
        <row r="1561">
          <cell r="D1561" t="str">
            <v>CS270-</v>
          </cell>
          <cell r="E1561" t="str">
            <v>A</v>
          </cell>
          <cell r="F1561" t="str">
            <v>02</v>
          </cell>
          <cell r="G1561" t="str">
            <v>49000</v>
          </cell>
          <cell r="H1561" t="str">
            <v>03160-48325</v>
          </cell>
          <cell r="I1561" t="str">
            <v>SCREW-TAPPING</v>
          </cell>
          <cell r="L1561">
            <v>1</v>
          </cell>
          <cell r="N1561" t="str">
            <v>1</v>
          </cell>
          <cell r="R1561" t="str">
            <v>1</v>
          </cell>
        </row>
        <row r="1562">
          <cell r="D1562" t="str">
            <v>CS270-</v>
          </cell>
          <cell r="E1562" t="str">
            <v>A</v>
          </cell>
          <cell r="F1562" t="str">
            <v>02</v>
          </cell>
          <cell r="G1562" t="str">
            <v>50000</v>
          </cell>
          <cell r="H1562" t="str">
            <v>09148-03007</v>
          </cell>
          <cell r="I1562" t="str">
            <v>NUT-SPEED</v>
          </cell>
          <cell r="L1562">
            <v>2</v>
          </cell>
          <cell r="N1562" t="str">
            <v>2</v>
          </cell>
          <cell r="R1562" t="str">
            <v>2</v>
          </cell>
        </row>
        <row r="1563">
          <cell r="D1563" t="str">
            <v>CS270-</v>
          </cell>
          <cell r="E1563" t="str">
            <v>A</v>
          </cell>
          <cell r="F1563" t="str">
            <v>02</v>
          </cell>
          <cell r="G1563" t="str">
            <v>51000</v>
          </cell>
          <cell r="H1563" t="str">
            <v>09148-04005</v>
          </cell>
          <cell r="I1563" t="str">
            <v>NUT-SPEED</v>
          </cell>
          <cell r="L1563">
            <v>1</v>
          </cell>
          <cell r="N1563" t="str">
            <v>1</v>
          </cell>
          <cell r="R1563" t="str">
            <v>1</v>
          </cell>
        </row>
        <row r="1564">
          <cell r="D1564" t="str">
            <v>CS270-</v>
          </cell>
          <cell r="E1564" t="str">
            <v>A</v>
          </cell>
          <cell r="F1564" t="str">
            <v>02</v>
          </cell>
          <cell r="G1564" t="str">
            <v>52000</v>
          </cell>
          <cell r="H1564" t="str">
            <v>96279881</v>
          </cell>
          <cell r="I1564" t="str">
            <v>CLIP</v>
          </cell>
          <cell r="L1564">
            <v>1</v>
          </cell>
          <cell r="N1564" t="str">
            <v>1</v>
          </cell>
          <cell r="R1564" t="str">
            <v>1</v>
          </cell>
        </row>
        <row r="1565">
          <cell r="B1565" t="str">
            <v>O</v>
          </cell>
          <cell r="C1565" t="str">
            <v>O</v>
          </cell>
          <cell r="D1565" t="str">
            <v>CS270-</v>
          </cell>
          <cell r="E1565" t="str">
            <v>A</v>
          </cell>
          <cell r="F1565" t="str">
            <v>05</v>
          </cell>
          <cell r="G1565" t="str">
            <v>01000</v>
          </cell>
          <cell r="H1565" t="str">
            <v>96323936</v>
          </cell>
          <cell r="I1565" t="str">
            <v>TRIM A-A PILLAR</v>
          </cell>
          <cell r="S1565" t="str">
            <v>1</v>
          </cell>
          <cell r="U1565" t="str">
            <v>1</v>
          </cell>
        </row>
        <row r="1566">
          <cell r="B1566" t="str">
            <v>N</v>
          </cell>
          <cell r="C1566" t="str">
            <v>X</v>
          </cell>
          <cell r="D1566" t="str">
            <v>CS270-</v>
          </cell>
          <cell r="E1566" t="str">
            <v>A</v>
          </cell>
          <cell r="F1566" t="str">
            <v>05</v>
          </cell>
          <cell r="G1566" t="str">
            <v>01000</v>
          </cell>
          <cell r="H1566" t="str">
            <v>96289218</v>
          </cell>
          <cell r="I1566" t="str">
            <v>TRIM A-A PILLAR</v>
          </cell>
          <cell r="S1566" t="str">
            <v>1</v>
          </cell>
          <cell r="U1566" t="str">
            <v>1</v>
          </cell>
        </row>
        <row r="1567">
          <cell r="B1567" t="str">
            <v>O</v>
          </cell>
          <cell r="C1567" t="str">
            <v>O</v>
          </cell>
          <cell r="D1567" t="str">
            <v>CS270-</v>
          </cell>
          <cell r="E1567" t="str">
            <v>A</v>
          </cell>
          <cell r="F1567" t="str">
            <v>05</v>
          </cell>
          <cell r="G1567" t="str">
            <v>04000</v>
          </cell>
          <cell r="H1567" t="str">
            <v>96323937</v>
          </cell>
          <cell r="I1567" t="str">
            <v>TRIM A-A PILLAR</v>
          </cell>
          <cell r="S1567" t="str">
            <v>1</v>
          </cell>
          <cell r="U1567" t="str">
            <v>1</v>
          </cell>
        </row>
        <row r="1568">
          <cell r="B1568" t="str">
            <v>N</v>
          </cell>
          <cell r="C1568" t="str">
            <v>X</v>
          </cell>
          <cell r="D1568" t="str">
            <v>CS270-</v>
          </cell>
          <cell r="E1568" t="str">
            <v>A</v>
          </cell>
          <cell r="F1568" t="str">
            <v>05</v>
          </cell>
          <cell r="G1568" t="str">
            <v>04000</v>
          </cell>
          <cell r="H1568" t="str">
            <v>96289219</v>
          </cell>
          <cell r="I1568" t="str">
            <v>TRIM A-A PILLAR</v>
          </cell>
          <cell r="S1568" t="str">
            <v>1</v>
          </cell>
          <cell r="U1568" t="str">
            <v>1</v>
          </cell>
        </row>
        <row r="1569">
          <cell r="D1569" t="str">
            <v>CS270-</v>
          </cell>
          <cell r="E1569" t="str">
            <v>A</v>
          </cell>
          <cell r="F1569" t="str">
            <v>05</v>
          </cell>
          <cell r="G1569" t="str">
            <v>07000</v>
          </cell>
          <cell r="H1569" t="str">
            <v>96323960</v>
          </cell>
          <cell r="I1569" t="str">
            <v>TRIM-B PILLAR,LOWER,L</v>
          </cell>
          <cell r="S1569" t="str">
            <v>1</v>
          </cell>
          <cell r="U1569" t="str">
            <v>1</v>
          </cell>
        </row>
        <row r="1570">
          <cell r="D1570" t="str">
            <v>CS270-</v>
          </cell>
          <cell r="E1570" t="str">
            <v>A</v>
          </cell>
          <cell r="F1570" t="str">
            <v>05</v>
          </cell>
          <cell r="G1570" t="str">
            <v>08000</v>
          </cell>
          <cell r="H1570" t="str">
            <v>96323961</v>
          </cell>
          <cell r="I1570" t="str">
            <v>TRIM-B PILLAR,LOWER,R</v>
          </cell>
          <cell r="S1570" t="str">
            <v>1</v>
          </cell>
          <cell r="U1570" t="str">
            <v>1</v>
          </cell>
        </row>
        <row r="1571">
          <cell r="D1571" t="str">
            <v>CS270-</v>
          </cell>
          <cell r="E1571" t="str">
            <v>A</v>
          </cell>
          <cell r="F1571" t="str">
            <v>05</v>
          </cell>
          <cell r="G1571" t="str">
            <v>09000</v>
          </cell>
          <cell r="H1571" t="str">
            <v>96323966</v>
          </cell>
          <cell r="I1571" t="str">
            <v>COVER A-ROCKER PANEL,FRONT,LH</v>
          </cell>
          <cell r="S1571" t="str">
            <v>1</v>
          </cell>
          <cell r="U1571" t="str">
            <v>1</v>
          </cell>
        </row>
        <row r="1572">
          <cell r="D1572" t="str">
            <v>CS270-</v>
          </cell>
          <cell r="E1572" t="str">
            <v>A</v>
          </cell>
          <cell r="F1572" t="str">
            <v>05</v>
          </cell>
          <cell r="G1572" t="str">
            <v>12000</v>
          </cell>
          <cell r="H1572" t="str">
            <v>03160-48165</v>
          </cell>
          <cell r="I1572" t="str">
            <v>SCREW-TAPPING</v>
          </cell>
          <cell r="S1572" t="str">
            <v>1</v>
          </cell>
          <cell r="U1572" t="str">
            <v>1</v>
          </cell>
        </row>
        <row r="1573">
          <cell r="D1573" t="str">
            <v>CS270-</v>
          </cell>
          <cell r="E1573" t="str">
            <v>A</v>
          </cell>
          <cell r="F1573" t="str">
            <v>05</v>
          </cell>
          <cell r="G1573" t="str">
            <v>13000</v>
          </cell>
          <cell r="H1573" t="str">
            <v>09148-04005</v>
          </cell>
          <cell r="I1573" t="str">
            <v>NUT-SPEED</v>
          </cell>
          <cell r="S1573" t="str">
            <v>1</v>
          </cell>
          <cell r="U1573" t="str">
            <v>1</v>
          </cell>
        </row>
        <row r="1574">
          <cell r="D1574" t="str">
            <v>CS270-</v>
          </cell>
          <cell r="E1574" t="str">
            <v>A</v>
          </cell>
          <cell r="F1574" t="str">
            <v>05</v>
          </cell>
          <cell r="G1574" t="str">
            <v>14000</v>
          </cell>
          <cell r="H1574" t="str">
            <v>96279881</v>
          </cell>
          <cell r="I1574" t="str">
            <v>CLIP</v>
          </cell>
          <cell r="S1574" t="str">
            <v>1</v>
          </cell>
          <cell r="U1574" t="str">
            <v>1</v>
          </cell>
        </row>
        <row r="1575">
          <cell r="D1575" t="str">
            <v>CS270-</v>
          </cell>
          <cell r="E1575" t="str">
            <v>A</v>
          </cell>
          <cell r="F1575" t="str">
            <v>05</v>
          </cell>
          <cell r="G1575" t="str">
            <v>15000</v>
          </cell>
          <cell r="H1575" t="str">
            <v>96323967</v>
          </cell>
          <cell r="I1575" t="str">
            <v>COVER A-ROCKER PANEL,FRONT,RH</v>
          </cell>
          <cell r="S1575" t="str">
            <v>1</v>
          </cell>
          <cell r="U1575" t="str">
            <v>1</v>
          </cell>
        </row>
        <row r="1576">
          <cell r="D1576" t="str">
            <v>CS270-</v>
          </cell>
          <cell r="E1576" t="str">
            <v>A</v>
          </cell>
          <cell r="F1576" t="str">
            <v>05</v>
          </cell>
          <cell r="G1576" t="str">
            <v>18000</v>
          </cell>
          <cell r="H1576" t="str">
            <v>03160-48165</v>
          </cell>
          <cell r="I1576" t="str">
            <v>SCREW-TAPPING</v>
          </cell>
          <cell r="S1576" t="str">
            <v>1</v>
          </cell>
          <cell r="U1576" t="str">
            <v>1</v>
          </cell>
        </row>
        <row r="1577">
          <cell r="D1577" t="str">
            <v>CS270-</v>
          </cell>
          <cell r="E1577" t="str">
            <v>A</v>
          </cell>
          <cell r="F1577" t="str">
            <v>05</v>
          </cell>
          <cell r="G1577" t="str">
            <v>19000</v>
          </cell>
          <cell r="H1577" t="str">
            <v>09148-04005</v>
          </cell>
          <cell r="I1577" t="str">
            <v>NUT-SPEED</v>
          </cell>
          <cell r="S1577" t="str">
            <v>1</v>
          </cell>
          <cell r="U1577" t="str">
            <v>1</v>
          </cell>
        </row>
        <row r="1578">
          <cell r="D1578" t="str">
            <v>CS270-</v>
          </cell>
          <cell r="E1578" t="str">
            <v>A</v>
          </cell>
          <cell r="F1578" t="str">
            <v>05</v>
          </cell>
          <cell r="G1578" t="str">
            <v>20000</v>
          </cell>
          <cell r="H1578" t="str">
            <v>96279881</v>
          </cell>
          <cell r="I1578" t="str">
            <v>CLIP</v>
          </cell>
          <cell r="S1578" t="str">
            <v>1</v>
          </cell>
          <cell r="U1578" t="str">
            <v>1</v>
          </cell>
        </row>
        <row r="1579">
          <cell r="D1579" t="str">
            <v>CS270-</v>
          </cell>
          <cell r="E1579" t="str">
            <v>A</v>
          </cell>
          <cell r="F1579" t="str">
            <v>05</v>
          </cell>
          <cell r="G1579" t="str">
            <v>21000</v>
          </cell>
          <cell r="H1579" t="str">
            <v>96284355</v>
          </cell>
          <cell r="I1579" t="str">
            <v>COVER A-ROCKER PANEL,REAR,LH</v>
          </cell>
          <cell r="S1579" t="str">
            <v>1</v>
          </cell>
          <cell r="U1579" t="str">
            <v>1</v>
          </cell>
        </row>
        <row r="1580">
          <cell r="D1580" t="str">
            <v>CS270-</v>
          </cell>
          <cell r="E1580" t="str">
            <v>A</v>
          </cell>
          <cell r="F1580" t="str">
            <v>05</v>
          </cell>
          <cell r="G1580" t="str">
            <v>24000</v>
          </cell>
          <cell r="H1580" t="str">
            <v>03160-48165</v>
          </cell>
          <cell r="I1580" t="str">
            <v>SCREW-TAPPING</v>
          </cell>
          <cell r="S1580" t="str">
            <v>2</v>
          </cell>
          <cell r="U1580" t="str">
            <v>2</v>
          </cell>
        </row>
        <row r="1581">
          <cell r="D1581" t="str">
            <v>CS270-</v>
          </cell>
          <cell r="E1581" t="str">
            <v>A</v>
          </cell>
          <cell r="F1581" t="str">
            <v>05</v>
          </cell>
          <cell r="G1581" t="str">
            <v>25000</v>
          </cell>
          <cell r="H1581" t="str">
            <v>03160-48325</v>
          </cell>
          <cell r="I1581" t="str">
            <v>SCREW-TAPPING</v>
          </cell>
          <cell r="S1581" t="str">
            <v>1</v>
          </cell>
          <cell r="U1581" t="str">
            <v>1</v>
          </cell>
        </row>
        <row r="1582">
          <cell r="D1582" t="str">
            <v>CS270-</v>
          </cell>
          <cell r="E1582" t="str">
            <v>A</v>
          </cell>
          <cell r="F1582" t="str">
            <v>05</v>
          </cell>
          <cell r="G1582" t="str">
            <v>26000</v>
          </cell>
          <cell r="H1582" t="str">
            <v>09148-03007</v>
          </cell>
          <cell r="I1582" t="str">
            <v>NUT-SPEED</v>
          </cell>
          <cell r="S1582" t="str">
            <v>2</v>
          </cell>
          <cell r="U1582" t="str">
            <v>2</v>
          </cell>
        </row>
        <row r="1583">
          <cell r="D1583" t="str">
            <v>CS270-</v>
          </cell>
          <cell r="E1583" t="str">
            <v>A</v>
          </cell>
          <cell r="F1583" t="str">
            <v>05</v>
          </cell>
          <cell r="G1583" t="str">
            <v>27000</v>
          </cell>
          <cell r="H1583" t="str">
            <v>09148-04005</v>
          </cell>
          <cell r="I1583" t="str">
            <v>NUT-SPEED</v>
          </cell>
          <cell r="S1583" t="str">
            <v>1</v>
          </cell>
          <cell r="U1583" t="str">
            <v>1</v>
          </cell>
        </row>
        <row r="1584">
          <cell r="D1584" t="str">
            <v>CS270-</v>
          </cell>
          <cell r="E1584" t="str">
            <v>A</v>
          </cell>
          <cell r="F1584" t="str">
            <v>05</v>
          </cell>
          <cell r="G1584" t="str">
            <v>28000</v>
          </cell>
          <cell r="H1584" t="str">
            <v>96279881</v>
          </cell>
          <cell r="I1584" t="str">
            <v>CLIP</v>
          </cell>
          <cell r="S1584" t="str">
            <v>1</v>
          </cell>
          <cell r="U1584" t="str">
            <v>1</v>
          </cell>
        </row>
        <row r="1585">
          <cell r="D1585" t="str">
            <v>CS270-</v>
          </cell>
          <cell r="E1585" t="str">
            <v>A</v>
          </cell>
          <cell r="F1585" t="str">
            <v>05</v>
          </cell>
          <cell r="G1585" t="str">
            <v>29000</v>
          </cell>
          <cell r="H1585" t="str">
            <v>96284356</v>
          </cell>
          <cell r="I1585" t="str">
            <v>COVER A-ROCKER PANEL,REAR,RH</v>
          </cell>
          <cell r="S1585" t="str">
            <v>1</v>
          </cell>
          <cell r="U1585" t="str">
            <v>1</v>
          </cell>
        </row>
        <row r="1586">
          <cell r="D1586" t="str">
            <v>CS270-</v>
          </cell>
          <cell r="E1586" t="str">
            <v>A</v>
          </cell>
          <cell r="F1586" t="str">
            <v>05</v>
          </cell>
          <cell r="G1586" t="str">
            <v>32000</v>
          </cell>
          <cell r="H1586" t="str">
            <v>03160-48165</v>
          </cell>
          <cell r="I1586" t="str">
            <v>SCREW-TAPPING</v>
          </cell>
          <cell r="S1586" t="str">
            <v>2</v>
          </cell>
          <cell r="U1586" t="str">
            <v>2</v>
          </cell>
        </row>
        <row r="1587">
          <cell r="D1587" t="str">
            <v>CS270-</v>
          </cell>
          <cell r="E1587" t="str">
            <v>A</v>
          </cell>
          <cell r="F1587" t="str">
            <v>05</v>
          </cell>
          <cell r="G1587" t="str">
            <v>33000</v>
          </cell>
          <cell r="H1587" t="str">
            <v>03160-48325</v>
          </cell>
          <cell r="I1587" t="str">
            <v>SCREW-TAPPING</v>
          </cell>
          <cell r="S1587" t="str">
            <v>1</v>
          </cell>
          <cell r="U1587" t="str">
            <v>1</v>
          </cell>
        </row>
        <row r="1588">
          <cell r="D1588" t="str">
            <v>CS270-</v>
          </cell>
          <cell r="E1588" t="str">
            <v>A</v>
          </cell>
          <cell r="F1588" t="str">
            <v>05</v>
          </cell>
          <cell r="G1588" t="str">
            <v>34000</v>
          </cell>
          <cell r="H1588" t="str">
            <v>09148-03007</v>
          </cell>
          <cell r="I1588" t="str">
            <v>NUT-SPEED</v>
          </cell>
          <cell r="S1588" t="str">
            <v>2</v>
          </cell>
          <cell r="U1588" t="str">
            <v>2</v>
          </cell>
        </row>
        <row r="1589">
          <cell r="D1589" t="str">
            <v>CS270-</v>
          </cell>
          <cell r="E1589" t="str">
            <v>A</v>
          </cell>
          <cell r="F1589" t="str">
            <v>05</v>
          </cell>
          <cell r="G1589" t="str">
            <v>35000</v>
          </cell>
          <cell r="H1589" t="str">
            <v>09148-04005</v>
          </cell>
          <cell r="I1589" t="str">
            <v>NUT-SPEED</v>
          </cell>
          <cell r="S1589" t="str">
            <v>1</v>
          </cell>
          <cell r="U1589" t="str">
            <v>1</v>
          </cell>
        </row>
        <row r="1590">
          <cell r="D1590" t="str">
            <v>CS270-</v>
          </cell>
          <cell r="E1590" t="str">
            <v>A</v>
          </cell>
          <cell r="F1590" t="str">
            <v>05</v>
          </cell>
          <cell r="G1590" t="str">
            <v>36000</v>
          </cell>
          <cell r="H1590" t="str">
            <v>96279881</v>
          </cell>
          <cell r="I1590" t="str">
            <v>CLIP</v>
          </cell>
          <cell r="S1590" t="str">
            <v>1</v>
          </cell>
          <cell r="U1590" t="str">
            <v>1</v>
          </cell>
        </row>
        <row r="1591">
          <cell r="B1591" t="str">
            <v>O</v>
          </cell>
          <cell r="C1591" t="str">
            <v>O</v>
          </cell>
          <cell r="D1591" t="str">
            <v>CS270-</v>
          </cell>
          <cell r="E1591" t="str">
            <v>A</v>
          </cell>
          <cell r="F1591" t="str">
            <v>06</v>
          </cell>
          <cell r="G1591" t="str">
            <v>01000</v>
          </cell>
          <cell r="H1591" t="str">
            <v>96323936</v>
          </cell>
          <cell r="I1591" t="str">
            <v>TRIM A-A PILLAR</v>
          </cell>
          <cell r="T1591" t="str">
            <v>1</v>
          </cell>
          <cell r="V1591" t="str">
            <v>1</v>
          </cell>
        </row>
        <row r="1592">
          <cell r="B1592" t="str">
            <v>N</v>
          </cell>
          <cell r="C1592" t="str">
            <v>X</v>
          </cell>
          <cell r="D1592" t="str">
            <v>CS270-</v>
          </cell>
          <cell r="E1592" t="str">
            <v>A</v>
          </cell>
          <cell r="F1592" t="str">
            <v>06</v>
          </cell>
          <cell r="G1592" t="str">
            <v>01000</v>
          </cell>
          <cell r="H1592" t="str">
            <v>96289218</v>
          </cell>
          <cell r="I1592" t="str">
            <v>TRIM A-A PILLAR</v>
          </cell>
          <cell r="T1592" t="str">
            <v>1</v>
          </cell>
          <cell r="V1592" t="str">
            <v>1</v>
          </cell>
        </row>
        <row r="1593">
          <cell r="B1593" t="str">
            <v>O</v>
          </cell>
          <cell r="C1593" t="str">
            <v>O</v>
          </cell>
          <cell r="D1593" t="str">
            <v>CS270-</v>
          </cell>
          <cell r="E1593" t="str">
            <v>A</v>
          </cell>
          <cell r="F1593" t="str">
            <v>06</v>
          </cell>
          <cell r="G1593" t="str">
            <v>04000</v>
          </cell>
          <cell r="H1593" t="str">
            <v>96323937</v>
          </cell>
          <cell r="I1593" t="str">
            <v>TRIM A-A PILLAR</v>
          </cell>
          <cell r="T1593" t="str">
            <v>1</v>
          </cell>
          <cell r="V1593" t="str">
            <v>1</v>
          </cell>
        </row>
        <row r="1594">
          <cell r="B1594" t="str">
            <v>N</v>
          </cell>
          <cell r="C1594" t="str">
            <v>X</v>
          </cell>
          <cell r="D1594" t="str">
            <v>CS270-</v>
          </cell>
          <cell r="E1594" t="str">
            <v>A</v>
          </cell>
          <cell r="F1594" t="str">
            <v>06</v>
          </cell>
          <cell r="G1594" t="str">
            <v>04000</v>
          </cell>
          <cell r="H1594" t="str">
            <v>96289219</v>
          </cell>
          <cell r="I1594" t="str">
            <v>TRIM A-A PILLAR</v>
          </cell>
          <cell r="T1594" t="str">
            <v>1</v>
          </cell>
          <cell r="V1594" t="str">
            <v>1</v>
          </cell>
        </row>
        <row r="1595">
          <cell r="D1595" t="str">
            <v>CS270-</v>
          </cell>
          <cell r="E1595" t="str">
            <v>A</v>
          </cell>
          <cell r="F1595" t="str">
            <v>06</v>
          </cell>
          <cell r="G1595" t="str">
            <v>07000</v>
          </cell>
          <cell r="H1595" t="str">
            <v>96323960</v>
          </cell>
          <cell r="I1595" t="str">
            <v>TRIM-B PILLAR,LOWER,L</v>
          </cell>
          <cell r="T1595" t="str">
            <v>1</v>
          </cell>
          <cell r="V1595" t="str">
            <v>1</v>
          </cell>
        </row>
        <row r="1596">
          <cell r="D1596" t="str">
            <v>CS270-</v>
          </cell>
          <cell r="E1596" t="str">
            <v>A</v>
          </cell>
          <cell r="F1596" t="str">
            <v>06</v>
          </cell>
          <cell r="G1596" t="str">
            <v>08000</v>
          </cell>
          <cell r="H1596" t="str">
            <v>96323961</v>
          </cell>
          <cell r="I1596" t="str">
            <v>TRIM-B PILLAR,LOWER,R</v>
          </cell>
          <cell r="T1596" t="str">
            <v>1</v>
          </cell>
          <cell r="V1596" t="str">
            <v>1</v>
          </cell>
        </row>
        <row r="1597">
          <cell r="D1597" t="str">
            <v>CS270-</v>
          </cell>
          <cell r="E1597" t="str">
            <v>A</v>
          </cell>
          <cell r="F1597" t="str">
            <v>06</v>
          </cell>
          <cell r="G1597" t="str">
            <v>09000</v>
          </cell>
          <cell r="H1597" t="str">
            <v>96323948</v>
          </cell>
          <cell r="I1597" t="str">
            <v>TRIM A-B PILLAR,UPPER</v>
          </cell>
          <cell r="T1597" t="str">
            <v>1</v>
          </cell>
          <cell r="V1597" t="str">
            <v>1</v>
          </cell>
        </row>
        <row r="1598">
          <cell r="B1598" t="str">
            <v>O</v>
          </cell>
          <cell r="C1598" t="str">
            <v>O</v>
          </cell>
          <cell r="D1598" t="str">
            <v>CS270-</v>
          </cell>
          <cell r="E1598" t="str">
            <v>A</v>
          </cell>
          <cell r="F1598" t="str">
            <v>06</v>
          </cell>
          <cell r="G1598" t="str">
            <v>12000</v>
          </cell>
          <cell r="H1598" t="str">
            <v>96279884</v>
          </cell>
          <cell r="I1598" t="str">
            <v>CLIP</v>
          </cell>
          <cell r="T1598" t="str">
            <v>1</v>
          </cell>
          <cell r="V1598" t="str">
            <v>1</v>
          </cell>
        </row>
        <row r="1599">
          <cell r="B1599" t="str">
            <v>N</v>
          </cell>
          <cell r="C1599" t="str">
            <v>X</v>
          </cell>
          <cell r="D1599" t="str">
            <v>CS270-</v>
          </cell>
          <cell r="E1599" t="str">
            <v>A</v>
          </cell>
          <cell r="F1599" t="str">
            <v>06</v>
          </cell>
          <cell r="G1599" t="str">
            <v>12000</v>
          </cell>
          <cell r="H1599" t="str">
            <v>09409-06354</v>
          </cell>
          <cell r="I1599" t="str">
            <v>CLIP</v>
          </cell>
          <cell r="T1599" t="str">
            <v>1</v>
          </cell>
          <cell r="V1599" t="str">
            <v>1</v>
          </cell>
        </row>
        <row r="1600">
          <cell r="D1600" t="str">
            <v>CS270-</v>
          </cell>
          <cell r="E1600" t="str">
            <v>A</v>
          </cell>
          <cell r="F1600" t="str">
            <v>06</v>
          </cell>
          <cell r="G1600" t="str">
            <v>13000</v>
          </cell>
          <cell r="H1600" t="str">
            <v>96323949</v>
          </cell>
          <cell r="I1600" t="str">
            <v>TRIM A-B PILLAR,UPPER</v>
          </cell>
          <cell r="T1600" t="str">
            <v>1</v>
          </cell>
          <cell r="V1600" t="str">
            <v>1</v>
          </cell>
        </row>
        <row r="1601">
          <cell r="B1601" t="str">
            <v>O</v>
          </cell>
          <cell r="C1601" t="str">
            <v>O</v>
          </cell>
          <cell r="D1601" t="str">
            <v>CS270-</v>
          </cell>
          <cell r="E1601" t="str">
            <v>A</v>
          </cell>
          <cell r="F1601" t="str">
            <v>06</v>
          </cell>
          <cell r="G1601" t="str">
            <v>16000</v>
          </cell>
          <cell r="H1601" t="str">
            <v>96279884</v>
          </cell>
          <cell r="I1601" t="str">
            <v>CLIP</v>
          </cell>
          <cell r="T1601" t="str">
            <v>1</v>
          </cell>
          <cell r="V1601" t="str">
            <v>1</v>
          </cell>
        </row>
        <row r="1602">
          <cell r="B1602" t="str">
            <v>N</v>
          </cell>
          <cell r="C1602" t="str">
            <v>X</v>
          </cell>
          <cell r="D1602" t="str">
            <v>CS270-</v>
          </cell>
          <cell r="E1602" t="str">
            <v>A</v>
          </cell>
          <cell r="F1602" t="str">
            <v>06</v>
          </cell>
          <cell r="G1602" t="str">
            <v>16000</v>
          </cell>
          <cell r="H1602" t="str">
            <v>09409-06354</v>
          </cell>
          <cell r="I1602" t="str">
            <v>CLIP</v>
          </cell>
          <cell r="T1602" t="str">
            <v>1</v>
          </cell>
          <cell r="V1602" t="str">
            <v>1</v>
          </cell>
        </row>
        <row r="1603">
          <cell r="D1603" t="str">
            <v>CS270-</v>
          </cell>
          <cell r="E1603" t="str">
            <v>A</v>
          </cell>
          <cell r="F1603" t="str">
            <v>06</v>
          </cell>
          <cell r="G1603" t="str">
            <v>17000</v>
          </cell>
          <cell r="H1603" t="str">
            <v>96284359</v>
          </cell>
          <cell r="I1603" t="str">
            <v>TRIM A-C PILLAR,L</v>
          </cell>
          <cell r="T1603" t="str">
            <v>1</v>
          </cell>
          <cell r="V1603" t="str">
            <v>1</v>
          </cell>
        </row>
        <row r="1604">
          <cell r="B1604" t="str">
            <v>O</v>
          </cell>
          <cell r="C1604" t="str">
            <v>O</v>
          </cell>
          <cell r="D1604" t="str">
            <v>CS270-</v>
          </cell>
          <cell r="E1604" t="str">
            <v>A</v>
          </cell>
          <cell r="F1604" t="str">
            <v>06</v>
          </cell>
          <cell r="G1604" t="str">
            <v>20000</v>
          </cell>
          <cell r="H1604" t="str">
            <v>96279884</v>
          </cell>
          <cell r="I1604" t="str">
            <v>CLIP</v>
          </cell>
          <cell r="T1604" t="str">
            <v>1</v>
          </cell>
          <cell r="V1604" t="str">
            <v>1</v>
          </cell>
        </row>
        <row r="1605">
          <cell r="B1605" t="str">
            <v>N</v>
          </cell>
          <cell r="C1605" t="str">
            <v>X</v>
          </cell>
          <cell r="D1605" t="str">
            <v>CS270-</v>
          </cell>
          <cell r="E1605" t="str">
            <v>A</v>
          </cell>
          <cell r="F1605" t="str">
            <v>06</v>
          </cell>
          <cell r="G1605" t="str">
            <v>20000</v>
          </cell>
          <cell r="H1605" t="str">
            <v>09409-06354</v>
          </cell>
          <cell r="I1605" t="str">
            <v>CLIP</v>
          </cell>
          <cell r="T1605" t="str">
            <v>1</v>
          </cell>
          <cell r="V1605" t="str">
            <v>1</v>
          </cell>
        </row>
        <row r="1606">
          <cell r="D1606" t="str">
            <v>CS270-</v>
          </cell>
          <cell r="E1606" t="str">
            <v>A</v>
          </cell>
          <cell r="F1606" t="str">
            <v>06</v>
          </cell>
          <cell r="G1606" t="str">
            <v>21000</v>
          </cell>
          <cell r="H1606" t="str">
            <v>96284360</v>
          </cell>
          <cell r="I1606" t="str">
            <v>TRIM-C PILLAR,R</v>
          </cell>
          <cell r="T1606" t="str">
            <v>1</v>
          </cell>
          <cell r="V1606" t="str">
            <v>1</v>
          </cell>
        </row>
        <row r="1607">
          <cell r="B1607" t="str">
            <v>O</v>
          </cell>
          <cell r="C1607" t="str">
            <v>O</v>
          </cell>
          <cell r="D1607" t="str">
            <v>CS270-</v>
          </cell>
          <cell r="E1607" t="str">
            <v>A</v>
          </cell>
          <cell r="F1607" t="str">
            <v>06</v>
          </cell>
          <cell r="G1607" t="str">
            <v>24000</v>
          </cell>
          <cell r="H1607" t="str">
            <v>96279884</v>
          </cell>
          <cell r="I1607" t="str">
            <v>CLIP</v>
          </cell>
          <cell r="T1607" t="str">
            <v>1</v>
          </cell>
          <cell r="V1607" t="str">
            <v>1</v>
          </cell>
        </row>
        <row r="1608">
          <cell r="B1608" t="str">
            <v>N</v>
          </cell>
          <cell r="C1608" t="str">
            <v>X</v>
          </cell>
          <cell r="D1608" t="str">
            <v>CS270-</v>
          </cell>
          <cell r="E1608" t="str">
            <v>A</v>
          </cell>
          <cell r="F1608" t="str">
            <v>06</v>
          </cell>
          <cell r="G1608" t="str">
            <v>24000</v>
          </cell>
          <cell r="H1608" t="str">
            <v>09409-06354</v>
          </cell>
          <cell r="I1608" t="str">
            <v>CLIP</v>
          </cell>
          <cell r="T1608" t="str">
            <v>1</v>
          </cell>
          <cell r="V1608" t="str">
            <v>1</v>
          </cell>
        </row>
        <row r="1609">
          <cell r="D1609" t="str">
            <v>CS270-</v>
          </cell>
          <cell r="E1609" t="str">
            <v>A</v>
          </cell>
          <cell r="F1609" t="str">
            <v>06</v>
          </cell>
          <cell r="G1609" t="str">
            <v>25000</v>
          </cell>
          <cell r="H1609" t="str">
            <v>96323966</v>
          </cell>
          <cell r="I1609" t="str">
            <v>COVER A-ROCKER PANEL,FRONT,LH</v>
          </cell>
          <cell r="T1609" t="str">
            <v>1</v>
          </cell>
          <cell r="V1609" t="str">
            <v>1</v>
          </cell>
        </row>
        <row r="1610">
          <cell r="D1610" t="str">
            <v>CS270-</v>
          </cell>
          <cell r="E1610" t="str">
            <v>A</v>
          </cell>
          <cell r="F1610" t="str">
            <v>06</v>
          </cell>
          <cell r="G1610" t="str">
            <v>28000</v>
          </cell>
          <cell r="H1610" t="str">
            <v>03160-48165</v>
          </cell>
          <cell r="I1610" t="str">
            <v>SCREW-TAPPING</v>
          </cell>
          <cell r="T1610" t="str">
            <v>1</v>
          </cell>
          <cell r="V1610" t="str">
            <v>1</v>
          </cell>
        </row>
        <row r="1611">
          <cell r="D1611" t="str">
            <v>CS270-</v>
          </cell>
          <cell r="E1611" t="str">
            <v>A</v>
          </cell>
          <cell r="F1611" t="str">
            <v>06</v>
          </cell>
          <cell r="G1611" t="str">
            <v>29000</v>
          </cell>
          <cell r="H1611" t="str">
            <v>09148-04005</v>
          </cell>
          <cell r="I1611" t="str">
            <v>NUT-SPEED</v>
          </cell>
          <cell r="T1611" t="str">
            <v>1</v>
          </cell>
          <cell r="V1611" t="str">
            <v>1</v>
          </cell>
        </row>
        <row r="1612">
          <cell r="D1612" t="str">
            <v>CS270-</v>
          </cell>
          <cell r="E1612" t="str">
            <v>A</v>
          </cell>
          <cell r="F1612" t="str">
            <v>06</v>
          </cell>
          <cell r="G1612" t="str">
            <v>30000</v>
          </cell>
          <cell r="H1612" t="str">
            <v>96279881</v>
          </cell>
          <cell r="I1612" t="str">
            <v>CLIP</v>
          </cell>
          <cell r="T1612" t="str">
            <v>1</v>
          </cell>
          <cell r="V1612" t="str">
            <v>1</v>
          </cell>
        </row>
        <row r="1613">
          <cell r="D1613" t="str">
            <v>CS270-</v>
          </cell>
          <cell r="E1613" t="str">
            <v>A</v>
          </cell>
          <cell r="F1613" t="str">
            <v>06</v>
          </cell>
          <cell r="G1613" t="str">
            <v>31000</v>
          </cell>
          <cell r="H1613" t="str">
            <v>96323967</v>
          </cell>
          <cell r="I1613" t="str">
            <v>COVER A-ROCKER PANEL,FRONT,RH</v>
          </cell>
          <cell r="T1613" t="str">
            <v>1</v>
          </cell>
          <cell r="V1613" t="str">
            <v>1</v>
          </cell>
        </row>
        <row r="1614">
          <cell r="D1614" t="str">
            <v>CS270-</v>
          </cell>
          <cell r="E1614" t="str">
            <v>A</v>
          </cell>
          <cell r="F1614" t="str">
            <v>06</v>
          </cell>
          <cell r="G1614" t="str">
            <v>34000</v>
          </cell>
          <cell r="H1614" t="str">
            <v>03160-48165</v>
          </cell>
          <cell r="I1614" t="str">
            <v>SCREW-TAPPING</v>
          </cell>
          <cell r="T1614" t="str">
            <v>1</v>
          </cell>
          <cell r="V1614" t="str">
            <v>1</v>
          </cell>
        </row>
        <row r="1615">
          <cell r="D1615" t="str">
            <v>CS270-</v>
          </cell>
          <cell r="E1615" t="str">
            <v>A</v>
          </cell>
          <cell r="F1615" t="str">
            <v>06</v>
          </cell>
          <cell r="G1615" t="str">
            <v>35000</v>
          </cell>
          <cell r="H1615" t="str">
            <v>09148-04005</v>
          </cell>
          <cell r="I1615" t="str">
            <v>NUT-SPEED</v>
          </cell>
          <cell r="T1615" t="str">
            <v>1</v>
          </cell>
          <cell r="V1615" t="str">
            <v>1</v>
          </cell>
        </row>
        <row r="1616">
          <cell r="D1616" t="str">
            <v>CS270-</v>
          </cell>
          <cell r="E1616" t="str">
            <v>A</v>
          </cell>
          <cell r="F1616" t="str">
            <v>06</v>
          </cell>
          <cell r="G1616" t="str">
            <v>36000</v>
          </cell>
          <cell r="H1616" t="str">
            <v>96279881</v>
          </cell>
          <cell r="I1616" t="str">
            <v>CLIP</v>
          </cell>
          <cell r="T1616" t="str">
            <v>1</v>
          </cell>
          <cell r="V1616" t="str">
            <v>1</v>
          </cell>
        </row>
        <row r="1617">
          <cell r="D1617" t="str">
            <v>CS270-</v>
          </cell>
          <cell r="E1617" t="str">
            <v>A</v>
          </cell>
          <cell r="F1617" t="str">
            <v>06</v>
          </cell>
          <cell r="G1617" t="str">
            <v>37000</v>
          </cell>
          <cell r="H1617" t="str">
            <v>96284363</v>
          </cell>
          <cell r="I1617" t="str">
            <v>COVER A-ROCKER PANEL,REAR,LH</v>
          </cell>
          <cell r="T1617" t="str">
            <v>1</v>
          </cell>
          <cell r="V1617" t="str">
            <v>1</v>
          </cell>
        </row>
        <row r="1618">
          <cell r="D1618" t="str">
            <v>CS270-</v>
          </cell>
          <cell r="E1618" t="str">
            <v>A</v>
          </cell>
          <cell r="F1618" t="str">
            <v>06</v>
          </cell>
          <cell r="G1618" t="str">
            <v>40000</v>
          </cell>
          <cell r="H1618" t="str">
            <v>03160-48165</v>
          </cell>
          <cell r="I1618" t="str">
            <v>SCREW-TAPPING</v>
          </cell>
          <cell r="T1618" t="str">
            <v>2</v>
          </cell>
          <cell r="V1618" t="str">
            <v>2</v>
          </cell>
        </row>
        <row r="1619">
          <cell r="D1619" t="str">
            <v>CS270-</v>
          </cell>
          <cell r="E1619" t="str">
            <v>A</v>
          </cell>
          <cell r="F1619" t="str">
            <v>06</v>
          </cell>
          <cell r="G1619" t="str">
            <v>41000</v>
          </cell>
          <cell r="H1619" t="str">
            <v>03160-48325</v>
          </cell>
          <cell r="I1619" t="str">
            <v>SCREW-TAPPING</v>
          </cell>
          <cell r="T1619" t="str">
            <v>1</v>
          </cell>
          <cell r="V1619" t="str">
            <v>1</v>
          </cell>
        </row>
        <row r="1620">
          <cell r="D1620" t="str">
            <v>CS270-</v>
          </cell>
          <cell r="E1620" t="str">
            <v>A</v>
          </cell>
          <cell r="F1620" t="str">
            <v>06</v>
          </cell>
          <cell r="G1620" t="str">
            <v>42000</v>
          </cell>
          <cell r="H1620" t="str">
            <v>09148-03007</v>
          </cell>
          <cell r="I1620" t="str">
            <v>NUT-SPEED</v>
          </cell>
          <cell r="T1620" t="str">
            <v>2</v>
          </cell>
          <cell r="V1620" t="str">
            <v>2</v>
          </cell>
        </row>
        <row r="1621">
          <cell r="D1621" t="str">
            <v>CS270-</v>
          </cell>
          <cell r="E1621" t="str">
            <v>A</v>
          </cell>
          <cell r="F1621" t="str">
            <v>06</v>
          </cell>
          <cell r="G1621" t="str">
            <v>43000</v>
          </cell>
          <cell r="H1621" t="str">
            <v>09148-04005</v>
          </cell>
          <cell r="I1621" t="str">
            <v>NUT-SPEED</v>
          </cell>
          <cell r="T1621" t="str">
            <v>1</v>
          </cell>
          <cell r="V1621" t="str">
            <v>1</v>
          </cell>
        </row>
        <row r="1622">
          <cell r="D1622" t="str">
            <v>CS270-</v>
          </cell>
          <cell r="E1622" t="str">
            <v>A</v>
          </cell>
          <cell r="F1622" t="str">
            <v>06</v>
          </cell>
          <cell r="G1622" t="str">
            <v>44000</v>
          </cell>
          <cell r="H1622" t="str">
            <v>96279881</v>
          </cell>
          <cell r="I1622" t="str">
            <v>CLIP</v>
          </cell>
          <cell r="T1622" t="str">
            <v>1</v>
          </cell>
          <cell r="V1622" t="str">
            <v>1</v>
          </cell>
        </row>
        <row r="1623">
          <cell r="D1623" t="str">
            <v>CS270-</v>
          </cell>
          <cell r="E1623" t="str">
            <v>A</v>
          </cell>
          <cell r="F1623" t="str">
            <v>06</v>
          </cell>
          <cell r="G1623" t="str">
            <v>45000</v>
          </cell>
          <cell r="H1623" t="str">
            <v>96284364</v>
          </cell>
          <cell r="I1623" t="str">
            <v>COVER A-ROCKER PANEL,REAR,RH</v>
          </cell>
          <cell r="T1623" t="str">
            <v>1</v>
          </cell>
          <cell r="V1623" t="str">
            <v>1</v>
          </cell>
        </row>
        <row r="1624">
          <cell r="D1624" t="str">
            <v>CS270-</v>
          </cell>
          <cell r="E1624" t="str">
            <v>A</v>
          </cell>
          <cell r="F1624" t="str">
            <v>06</v>
          </cell>
          <cell r="G1624" t="str">
            <v>48000</v>
          </cell>
          <cell r="H1624" t="str">
            <v>03160-48165</v>
          </cell>
          <cell r="I1624" t="str">
            <v>SCREW-TAPPING</v>
          </cell>
          <cell r="T1624" t="str">
            <v>2</v>
          </cell>
          <cell r="V1624" t="str">
            <v>2</v>
          </cell>
        </row>
        <row r="1625">
          <cell r="D1625" t="str">
            <v>CS270-</v>
          </cell>
          <cell r="E1625" t="str">
            <v>A</v>
          </cell>
          <cell r="F1625" t="str">
            <v>06</v>
          </cell>
          <cell r="G1625" t="str">
            <v>49000</v>
          </cell>
          <cell r="H1625" t="str">
            <v>03160-48325</v>
          </cell>
          <cell r="I1625" t="str">
            <v>SCREW-TAPPING</v>
          </cell>
          <cell r="T1625" t="str">
            <v>1</v>
          </cell>
          <cell r="V1625" t="str">
            <v>1</v>
          </cell>
        </row>
        <row r="1626">
          <cell r="D1626" t="str">
            <v>CS270-</v>
          </cell>
          <cell r="E1626" t="str">
            <v>A</v>
          </cell>
          <cell r="F1626" t="str">
            <v>06</v>
          </cell>
          <cell r="G1626" t="str">
            <v>50000</v>
          </cell>
          <cell r="H1626" t="str">
            <v>09148-03007</v>
          </cell>
          <cell r="I1626" t="str">
            <v>NUT-SPEED</v>
          </cell>
          <cell r="T1626" t="str">
            <v>2</v>
          </cell>
          <cell r="V1626" t="str">
            <v>2</v>
          </cell>
        </row>
        <row r="1627">
          <cell r="D1627" t="str">
            <v>CS270-</v>
          </cell>
          <cell r="E1627" t="str">
            <v>A</v>
          </cell>
          <cell r="F1627" t="str">
            <v>06</v>
          </cell>
          <cell r="G1627" t="str">
            <v>51000</v>
          </cell>
          <cell r="H1627" t="str">
            <v>09148-04005</v>
          </cell>
          <cell r="I1627" t="str">
            <v>NUT-SPEED</v>
          </cell>
          <cell r="T1627" t="str">
            <v>1</v>
          </cell>
          <cell r="V1627" t="str">
            <v>1</v>
          </cell>
        </row>
        <row r="1628">
          <cell r="D1628" t="str">
            <v>CS270-</v>
          </cell>
          <cell r="E1628" t="str">
            <v>A</v>
          </cell>
          <cell r="F1628" t="str">
            <v>06</v>
          </cell>
          <cell r="G1628" t="str">
            <v>52000</v>
          </cell>
          <cell r="H1628" t="str">
            <v>96279881</v>
          </cell>
          <cell r="I1628" t="str">
            <v>CLIP</v>
          </cell>
          <cell r="T1628" t="str">
            <v>1</v>
          </cell>
          <cell r="V1628" t="str">
            <v>1</v>
          </cell>
        </row>
        <row r="1629">
          <cell r="D1629" t="str">
            <v>CS271-</v>
          </cell>
          <cell r="E1629" t="str">
            <v>A</v>
          </cell>
          <cell r="F1629" t="str">
            <v>01</v>
          </cell>
          <cell r="G1629" t="str">
            <v>01000</v>
          </cell>
          <cell r="H1629" t="str">
            <v>96279944</v>
          </cell>
          <cell r="I1629" t="str">
            <v>TRIM-WHEELHOUSE REAR,L</v>
          </cell>
          <cell r="L1629">
            <v>1</v>
          </cell>
          <cell r="N1629" t="str">
            <v>1</v>
          </cell>
          <cell r="R1629" t="str">
            <v>1</v>
          </cell>
        </row>
        <row r="1630">
          <cell r="D1630" t="str">
            <v>CS271-</v>
          </cell>
          <cell r="E1630" t="str">
            <v>A</v>
          </cell>
          <cell r="F1630" t="str">
            <v>01</v>
          </cell>
          <cell r="G1630" t="str">
            <v>02000</v>
          </cell>
          <cell r="H1630" t="str">
            <v>96279881</v>
          </cell>
          <cell r="I1630" t="str">
            <v>CLIP</v>
          </cell>
          <cell r="L1630">
            <v>4</v>
          </cell>
          <cell r="N1630" t="str">
            <v>4</v>
          </cell>
          <cell r="R1630" t="str">
            <v>4</v>
          </cell>
        </row>
        <row r="1631">
          <cell r="B1631" t="str">
            <v>O</v>
          </cell>
          <cell r="C1631" t="str">
            <v>O</v>
          </cell>
          <cell r="D1631" t="str">
            <v>CS271-</v>
          </cell>
          <cell r="E1631" t="str">
            <v>A</v>
          </cell>
          <cell r="F1631" t="str">
            <v>01</v>
          </cell>
          <cell r="G1631" t="str">
            <v>03000</v>
          </cell>
          <cell r="H1631" t="str">
            <v>09409-10310</v>
          </cell>
          <cell r="I1631" t="str">
            <v>CLIP</v>
          </cell>
          <cell r="L1631">
            <v>4</v>
          </cell>
          <cell r="N1631" t="str">
            <v>4</v>
          </cell>
          <cell r="R1631" t="str">
            <v>4</v>
          </cell>
        </row>
        <row r="1632">
          <cell r="B1632" t="str">
            <v>N</v>
          </cell>
          <cell r="C1632" t="str">
            <v>X</v>
          </cell>
          <cell r="D1632" t="str">
            <v>CS271-</v>
          </cell>
          <cell r="E1632" t="str">
            <v>A</v>
          </cell>
          <cell r="F1632" t="str">
            <v>01</v>
          </cell>
          <cell r="G1632" t="str">
            <v>03000</v>
          </cell>
          <cell r="H1632" t="str">
            <v>09409-10315</v>
          </cell>
          <cell r="I1632" t="str">
            <v>CLIP</v>
          </cell>
          <cell r="L1632">
            <v>4</v>
          </cell>
          <cell r="N1632" t="str">
            <v>4</v>
          </cell>
          <cell r="R1632" t="str">
            <v>4</v>
          </cell>
        </row>
        <row r="1633">
          <cell r="D1633" t="str">
            <v>CS271-</v>
          </cell>
          <cell r="E1633" t="str">
            <v>A</v>
          </cell>
          <cell r="F1633" t="str">
            <v>01</v>
          </cell>
          <cell r="G1633" t="str">
            <v>04000</v>
          </cell>
          <cell r="H1633" t="str">
            <v>96279945</v>
          </cell>
          <cell r="I1633" t="str">
            <v>TRIM-WHEELHOUSE REAR,R</v>
          </cell>
          <cell r="L1633">
            <v>1</v>
          </cell>
          <cell r="N1633" t="str">
            <v>1</v>
          </cell>
          <cell r="R1633" t="str">
            <v>1</v>
          </cell>
        </row>
        <row r="1634">
          <cell r="D1634" t="str">
            <v>CS271-</v>
          </cell>
          <cell r="E1634" t="str">
            <v>A</v>
          </cell>
          <cell r="F1634" t="str">
            <v>01</v>
          </cell>
          <cell r="G1634" t="str">
            <v>05000</v>
          </cell>
          <cell r="H1634" t="str">
            <v>96279881</v>
          </cell>
          <cell r="I1634" t="str">
            <v>CLIP</v>
          </cell>
          <cell r="L1634">
            <v>3</v>
          </cell>
          <cell r="N1634" t="str">
            <v>3</v>
          </cell>
          <cell r="R1634" t="str">
            <v>3</v>
          </cell>
        </row>
        <row r="1635">
          <cell r="B1635" t="str">
            <v>O</v>
          </cell>
          <cell r="C1635" t="str">
            <v>O</v>
          </cell>
          <cell r="D1635" t="str">
            <v>CS271-</v>
          </cell>
          <cell r="E1635" t="str">
            <v>A</v>
          </cell>
          <cell r="F1635" t="str">
            <v>01</v>
          </cell>
          <cell r="G1635" t="str">
            <v>06000</v>
          </cell>
          <cell r="H1635" t="str">
            <v>09409-10310</v>
          </cell>
          <cell r="I1635" t="str">
            <v>CLIP</v>
          </cell>
          <cell r="L1635">
            <v>3</v>
          </cell>
          <cell r="N1635" t="str">
            <v>3</v>
          </cell>
          <cell r="R1635" t="str">
            <v>3</v>
          </cell>
        </row>
        <row r="1636">
          <cell r="B1636" t="str">
            <v>N</v>
          </cell>
          <cell r="C1636" t="str">
            <v>X</v>
          </cell>
          <cell r="D1636" t="str">
            <v>CS271-</v>
          </cell>
          <cell r="E1636" t="str">
            <v>A</v>
          </cell>
          <cell r="F1636" t="str">
            <v>01</v>
          </cell>
          <cell r="G1636" t="str">
            <v>06000</v>
          </cell>
          <cell r="H1636" t="str">
            <v>09409-10315</v>
          </cell>
          <cell r="I1636" t="str">
            <v>CLIP</v>
          </cell>
          <cell r="L1636">
            <v>3</v>
          </cell>
          <cell r="N1636" t="str">
            <v>3</v>
          </cell>
          <cell r="R1636" t="str">
            <v>3</v>
          </cell>
        </row>
        <row r="1637">
          <cell r="D1637" t="str">
            <v>CS271-</v>
          </cell>
          <cell r="E1637" t="str">
            <v>A</v>
          </cell>
          <cell r="F1637" t="str">
            <v>02</v>
          </cell>
          <cell r="G1637" t="str">
            <v>01000</v>
          </cell>
          <cell r="H1637" t="str">
            <v>09250-09002</v>
          </cell>
          <cell r="I1637" t="str">
            <v>PLUG-WHEELHOUSE TRIM MTG</v>
          </cell>
          <cell r="K1637">
            <v>7</v>
          </cell>
          <cell r="M1637" t="str">
            <v>7</v>
          </cell>
          <cell r="Q1637" t="str">
            <v>7</v>
          </cell>
          <cell r="S1637" t="str">
            <v>7</v>
          </cell>
          <cell r="T1637" t="str">
            <v>7</v>
          </cell>
          <cell r="U1637" t="str">
            <v>7</v>
          </cell>
          <cell r="V1637" t="str">
            <v>7</v>
          </cell>
        </row>
        <row r="1638">
          <cell r="D1638" t="str">
            <v>CS310-</v>
          </cell>
          <cell r="E1638" t="str">
            <v>A</v>
          </cell>
          <cell r="F1638" t="str">
            <v>01</v>
          </cell>
          <cell r="G1638" t="str">
            <v>01000</v>
          </cell>
          <cell r="H1638" t="str">
            <v>96320731</v>
          </cell>
          <cell r="I1638" t="str">
            <v>CUSHION-FUEL FILLER,DOOR</v>
          </cell>
          <cell r="K1638">
            <v>2</v>
          </cell>
          <cell r="L1638">
            <v>2</v>
          </cell>
          <cell r="M1638" t="str">
            <v>2</v>
          </cell>
          <cell r="N1638" t="str">
            <v>2</v>
          </cell>
          <cell r="Q1638" t="str">
            <v>2</v>
          </cell>
          <cell r="R1638" t="str">
            <v>2</v>
          </cell>
          <cell r="S1638" t="str">
            <v>2</v>
          </cell>
          <cell r="T1638" t="str">
            <v>2</v>
          </cell>
          <cell r="U1638" t="str">
            <v>2</v>
          </cell>
          <cell r="V1638" t="str">
            <v>2</v>
          </cell>
        </row>
        <row r="1639">
          <cell r="D1639" t="str">
            <v>CS310-</v>
          </cell>
          <cell r="E1639" t="str">
            <v>A</v>
          </cell>
          <cell r="F1639" t="str">
            <v>01</v>
          </cell>
          <cell r="G1639" t="str">
            <v>02000</v>
          </cell>
          <cell r="H1639" t="str">
            <v>96256894</v>
          </cell>
          <cell r="I1639" t="str">
            <v>PLUG-SIDE OTR MCP</v>
          </cell>
          <cell r="K1639">
            <v>2</v>
          </cell>
          <cell r="L1639">
            <v>2</v>
          </cell>
          <cell r="M1639" t="str">
            <v>2</v>
          </cell>
          <cell r="N1639" t="str">
            <v>2</v>
          </cell>
          <cell r="Q1639" t="str">
            <v>2</v>
          </cell>
          <cell r="R1639" t="str">
            <v>2</v>
          </cell>
          <cell r="S1639" t="str">
            <v>2</v>
          </cell>
          <cell r="T1639" t="str">
            <v>2</v>
          </cell>
          <cell r="U1639" t="str">
            <v>2</v>
          </cell>
          <cell r="V1639" t="str">
            <v>2</v>
          </cell>
        </row>
        <row r="1640">
          <cell r="D1640" t="str">
            <v>CS340-</v>
          </cell>
          <cell r="E1640" t="str">
            <v>A</v>
          </cell>
          <cell r="F1640" t="str">
            <v>04</v>
          </cell>
          <cell r="G1640" t="str">
            <v>03000</v>
          </cell>
          <cell r="H1640" t="str">
            <v>96314482</v>
          </cell>
          <cell r="I1640" t="str">
            <v>EMBLEM A-HOOD</v>
          </cell>
          <cell r="K1640">
            <v>1</v>
          </cell>
          <cell r="M1640" t="str">
            <v>1</v>
          </cell>
          <cell r="Q1640" t="str">
            <v>1</v>
          </cell>
        </row>
        <row r="1641">
          <cell r="D1641" t="str">
            <v>CS340-</v>
          </cell>
          <cell r="E1641" t="str">
            <v>A</v>
          </cell>
          <cell r="F1641" t="str">
            <v>04</v>
          </cell>
          <cell r="G1641" t="str">
            <v>04000</v>
          </cell>
          <cell r="H1641" t="str">
            <v>96314482</v>
          </cell>
          <cell r="I1641" t="str">
            <v>EMBLEM A-TAILGATE</v>
          </cell>
          <cell r="K1641">
            <v>1</v>
          </cell>
          <cell r="M1641" t="str">
            <v>1</v>
          </cell>
          <cell r="Q1641" t="str">
            <v>1</v>
          </cell>
        </row>
        <row r="1642">
          <cell r="D1642" t="str">
            <v>CS340-</v>
          </cell>
          <cell r="E1642" t="str">
            <v>A</v>
          </cell>
          <cell r="F1642" t="str">
            <v>04</v>
          </cell>
          <cell r="G1642" t="str">
            <v>05000</v>
          </cell>
          <cell r="H1642" t="str">
            <v>96279640</v>
          </cell>
          <cell r="I1642" t="str">
            <v>LETTERING A-DAEWOO,T/GATE</v>
          </cell>
          <cell r="K1642">
            <v>1</v>
          </cell>
          <cell r="M1642" t="str">
            <v>1</v>
          </cell>
          <cell r="Q1642" t="str">
            <v>1</v>
          </cell>
        </row>
        <row r="1643">
          <cell r="D1643" t="str">
            <v>CS340-</v>
          </cell>
          <cell r="E1643" t="str">
            <v>A</v>
          </cell>
          <cell r="F1643" t="str">
            <v>04</v>
          </cell>
          <cell r="G1643" t="str">
            <v>06000</v>
          </cell>
          <cell r="H1643" t="str">
            <v>96323753</v>
          </cell>
          <cell r="I1643" t="str">
            <v>LETTERING A-MATIZ</v>
          </cell>
          <cell r="K1643">
            <v>1</v>
          </cell>
          <cell r="M1643" t="str">
            <v>1</v>
          </cell>
          <cell r="Q1643" t="str">
            <v>1</v>
          </cell>
        </row>
        <row r="1644">
          <cell r="D1644" t="str">
            <v>CS340-</v>
          </cell>
          <cell r="E1644" t="str">
            <v>A</v>
          </cell>
          <cell r="F1644" t="str">
            <v>05</v>
          </cell>
          <cell r="G1644" t="str">
            <v>03000</v>
          </cell>
          <cell r="H1644" t="str">
            <v>96314482</v>
          </cell>
          <cell r="I1644" t="str">
            <v>EMBLEM A-HOOD</v>
          </cell>
          <cell r="L1644">
            <v>1</v>
          </cell>
          <cell r="N1644" t="str">
            <v>1</v>
          </cell>
          <cell r="R1644" t="str">
            <v>1</v>
          </cell>
        </row>
        <row r="1645">
          <cell r="D1645" t="str">
            <v>CS340-</v>
          </cell>
          <cell r="E1645" t="str">
            <v>A</v>
          </cell>
          <cell r="F1645" t="str">
            <v>05</v>
          </cell>
          <cell r="G1645" t="str">
            <v>04000</v>
          </cell>
          <cell r="H1645" t="str">
            <v>96314482</v>
          </cell>
          <cell r="I1645" t="str">
            <v>EMBLEM A-TAILGATE</v>
          </cell>
          <cell r="L1645">
            <v>1</v>
          </cell>
          <cell r="N1645" t="str">
            <v>1</v>
          </cell>
          <cell r="R1645" t="str">
            <v>1</v>
          </cell>
        </row>
        <row r="1646">
          <cell r="D1646" t="str">
            <v>CS340-</v>
          </cell>
          <cell r="E1646" t="str">
            <v>A</v>
          </cell>
          <cell r="F1646" t="str">
            <v>05</v>
          </cell>
          <cell r="G1646" t="str">
            <v>05000</v>
          </cell>
          <cell r="H1646" t="str">
            <v>96279640</v>
          </cell>
          <cell r="I1646" t="str">
            <v>LETTERING A-DAEWOO,T/GATE</v>
          </cell>
          <cell r="L1646">
            <v>1</v>
          </cell>
          <cell r="N1646" t="str">
            <v>1</v>
          </cell>
          <cell r="R1646" t="str">
            <v>1</v>
          </cell>
        </row>
        <row r="1647">
          <cell r="D1647" t="str">
            <v>CS340-</v>
          </cell>
          <cell r="E1647" t="str">
            <v>A</v>
          </cell>
          <cell r="F1647" t="str">
            <v>05</v>
          </cell>
          <cell r="G1647" t="str">
            <v>06000</v>
          </cell>
          <cell r="H1647" t="str">
            <v>96323753</v>
          </cell>
          <cell r="I1647" t="str">
            <v>LETTERING A-MATIZ</v>
          </cell>
          <cell r="L1647">
            <v>1</v>
          </cell>
          <cell r="N1647" t="str">
            <v>1</v>
          </cell>
          <cell r="R1647" t="str">
            <v>1</v>
          </cell>
        </row>
        <row r="1648">
          <cell r="B1648" t="str">
            <v>O</v>
          </cell>
          <cell r="C1648" t="str">
            <v>O</v>
          </cell>
          <cell r="D1648" t="str">
            <v>CS340-</v>
          </cell>
          <cell r="E1648" t="str">
            <v>A</v>
          </cell>
          <cell r="F1648" t="str">
            <v>05</v>
          </cell>
          <cell r="G1648" t="str">
            <v>07000</v>
          </cell>
          <cell r="H1648" t="str">
            <v>96284957</v>
          </cell>
          <cell r="I1648" t="str">
            <v>STICKER-SE</v>
          </cell>
          <cell r="L1648">
            <v>2</v>
          </cell>
          <cell r="N1648" t="str">
            <v>2</v>
          </cell>
          <cell r="R1648" t="str">
            <v>2</v>
          </cell>
        </row>
        <row r="1649">
          <cell r="B1649" t="str">
            <v>N</v>
          </cell>
          <cell r="C1649" t="str">
            <v>X</v>
          </cell>
          <cell r="D1649" t="str">
            <v>CS340-</v>
          </cell>
          <cell r="E1649" t="str">
            <v>A</v>
          </cell>
          <cell r="F1649" t="str">
            <v>05</v>
          </cell>
          <cell r="G1649" t="str">
            <v>07000</v>
          </cell>
          <cell r="H1649" t="str">
            <v>96508114</v>
          </cell>
          <cell r="I1649" t="str">
            <v>STICKER-SE</v>
          </cell>
          <cell r="L1649">
            <v>2</v>
          </cell>
          <cell r="N1649" t="str">
            <v>2</v>
          </cell>
          <cell r="R1649" t="str">
            <v>2</v>
          </cell>
        </row>
        <row r="1650">
          <cell r="B1650" t="str">
            <v>O</v>
          </cell>
          <cell r="C1650" t="str">
            <v>O</v>
          </cell>
          <cell r="D1650" t="str">
            <v>CS340-</v>
          </cell>
          <cell r="E1650" t="str">
            <v>A</v>
          </cell>
          <cell r="F1650" t="str">
            <v>05</v>
          </cell>
          <cell r="G1650" t="str">
            <v>07000</v>
          </cell>
          <cell r="H1650" t="str">
            <v>96284958</v>
          </cell>
          <cell r="I1650" t="str">
            <v>STICKER-SE</v>
          </cell>
          <cell r="L1650">
            <v>2</v>
          </cell>
          <cell r="N1650" t="str">
            <v>2</v>
          </cell>
          <cell r="R1650" t="str">
            <v>2</v>
          </cell>
        </row>
        <row r="1651">
          <cell r="B1651" t="str">
            <v>N</v>
          </cell>
          <cell r="C1651" t="str">
            <v>X</v>
          </cell>
          <cell r="D1651" t="str">
            <v>CS340-</v>
          </cell>
          <cell r="E1651" t="str">
            <v>A</v>
          </cell>
          <cell r="F1651" t="str">
            <v>05</v>
          </cell>
          <cell r="G1651" t="str">
            <v>07000</v>
          </cell>
          <cell r="H1651" t="str">
            <v>96508115</v>
          </cell>
          <cell r="I1651" t="str">
            <v>STICKER-SE</v>
          </cell>
          <cell r="L1651">
            <v>2</v>
          </cell>
          <cell r="N1651" t="str">
            <v>2</v>
          </cell>
          <cell r="R1651" t="str">
            <v>2</v>
          </cell>
        </row>
        <row r="1652">
          <cell r="D1652" t="str">
            <v>CS340-</v>
          </cell>
          <cell r="E1652" t="str">
            <v>A</v>
          </cell>
          <cell r="F1652" t="str">
            <v>06</v>
          </cell>
          <cell r="G1652" t="str">
            <v>03000</v>
          </cell>
          <cell r="H1652" t="str">
            <v>96314482</v>
          </cell>
          <cell r="I1652" t="str">
            <v>EMBLEM A-HOOD</v>
          </cell>
          <cell r="S1652">
            <v>1</v>
          </cell>
          <cell r="U1652">
            <v>1</v>
          </cell>
          <cell r="Y1652" t="str">
            <v>SKD</v>
          </cell>
        </row>
        <row r="1653">
          <cell r="D1653" t="str">
            <v>CS340-</v>
          </cell>
          <cell r="E1653" t="str">
            <v>A</v>
          </cell>
          <cell r="F1653" t="str">
            <v>06</v>
          </cell>
          <cell r="G1653" t="str">
            <v>04000</v>
          </cell>
          <cell r="H1653" t="str">
            <v>96323753</v>
          </cell>
          <cell r="I1653" t="str">
            <v>LETTERING A-MATIZ</v>
          </cell>
          <cell r="S1653">
            <v>1</v>
          </cell>
          <cell r="U1653">
            <v>1</v>
          </cell>
          <cell r="Y1653" t="str">
            <v>SKD</v>
          </cell>
        </row>
        <row r="1654">
          <cell r="D1654" t="str">
            <v>CS340-</v>
          </cell>
          <cell r="E1654" t="str">
            <v>A</v>
          </cell>
          <cell r="F1654" t="str">
            <v>07</v>
          </cell>
          <cell r="G1654" t="str">
            <v>03000</v>
          </cell>
          <cell r="H1654" t="str">
            <v>96314482</v>
          </cell>
          <cell r="I1654" t="str">
            <v>EMBLEM A-HOOD</v>
          </cell>
          <cell r="T1654">
            <v>1</v>
          </cell>
          <cell r="V1654">
            <v>1</v>
          </cell>
        </row>
        <row r="1655">
          <cell r="D1655" t="str">
            <v>CS340-</v>
          </cell>
          <cell r="E1655" t="str">
            <v>A</v>
          </cell>
          <cell r="F1655" t="str">
            <v>07</v>
          </cell>
          <cell r="G1655" t="str">
            <v>04000</v>
          </cell>
          <cell r="H1655" t="str">
            <v>96323753</v>
          </cell>
          <cell r="I1655" t="str">
            <v>LETTERING A-MATIZ</v>
          </cell>
          <cell r="T1655">
            <v>1</v>
          </cell>
          <cell r="V1655">
            <v>1</v>
          </cell>
        </row>
        <row r="1656">
          <cell r="B1656" t="str">
            <v>O</v>
          </cell>
          <cell r="C1656" t="str">
            <v>O</v>
          </cell>
          <cell r="D1656" t="str">
            <v>CS340-</v>
          </cell>
          <cell r="E1656" t="str">
            <v>A</v>
          </cell>
          <cell r="F1656" t="str">
            <v>07</v>
          </cell>
          <cell r="G1656" t="str">
            <v>05000</v>
          </cell>
          <cell r="H1656" t="str">
            <v>96284957</v>
          </cell>
          <cell r="I1656" t="str">
            <v>STICKER-SE</v>
          </cell>
          <cell r="T1656">
            <v>2</v>
          </cell>
          <cell r="V1656">
            <v>2</v>
          </cell>
        </row>
        <row r="1657">
          <cell r="B1657" t="str">
            <v>N</v>
          </cell>
          <cell r="C1657" t="str">
            <v>X</v>
          </cell>
          <cell r="D1657" t="str">
            <v>CS340-</v>
          </cell>
          <cell r="E1657" t="str">
            <v>A</v>
          </cell>
          <cell r="F1657" t="str">
            <v>07</v>
          </cell>
          <cell r="G1657" t="str">
            <v>05000</v>
          </cell>
          <cell r="H1657" t="str">
            <v>96508114</v>
          </cell>
          <cell r="I1657" t="str">
            <v>STICKER-SE</v>
          </cell>
          <cell r="T1657">
            <v>2</v>
          </cell>
          <cell r="V1657">
            <v>2</v>
          </cell>
        </row>
        <row r="1658">
          <cell r="B1658" t="str">
            <v>O</v>
          </cell>
          <cell r="C1658" t="str">
            <v>O</v>
          </cell>
          <cell r="D1658" t="str">
            <v>CS340-</v>
          </cell>
          <cell r="E1658" t="str">
            <v>A</v>
          </cell>
          <cell r="F1658" t="str">
            <v>07</v>
          </cell>
          <cell r="G1658" t="str">
            <v>05000</v>
          </cell>
          <cell r="H1658" t="str">
            <v>96284958</v>
          </cell>
          <cell r="I1658" t="str">
            <v>STICKER-SE</v>
          </cell>
          <cell r="T1658">
            <v>2</v>
          </cell>
          <cell r="V1658">
            <v>2</v>
          </cell>
        </row>
        <row r="1659">
          <cell r="B1659" t="str">
            <v>N</v>
          </cell>
          <cell r="C1659" t="str">
            <v>X</v>
          </cell>
          <cell r="D1659" t="str">
            <v>CS340-</v>
          </cell>
          <cell r="E1659" t="str">
            <v>A</v>
          </cell>
          <cell r="F1659" t="str">
            <v>07</v>
          </cell>
          <cell r="G1659" t="str">
            <v>05000</v>
          </cell>
          <cell r="H1659" t="str">
            <v>96508115</v>
          </cell>
          <cell r="I1659" t="str">
            <v>STICKER-SE</v>
          </cell>
          <cell r="T1659">
            <v>2</v>
          </cell>
          <cell r="V1659">
            <v>2</v>
          </cell>
        </row>
        <row r="1660">
          <cell r="D1660" t="str">
            <v>CS340-</v>
          </cell>
          <cell r="E1660" t="str">
            <v>A</v>
          </cell>
          <cell r="F1660" t="str">
            <v>08</v>
          </cell>
          <cell r="G1660" t="str">
            <v>03000</v>
          </cell>
          <cell r="H1660" t="str">
            <v>96314482</v>
          </cell>
          <cell r="I1660" t="str">
            <v>EMBLEM A-HOOD</v>
          </cell>
          <cell r="S1660">
            <v>1</v>
          </cell>
          <cell r="U1660">
            <v>1</v>
          </cell>
          <cell r="Y1660" t="str">
            <v>CKD</v>
          </cell>
        </row>
        <row r="1661">
          <cell r="D1661" t="str">
            <v>CS340-</v>
          </cell>
          <cell r="E1661" t="str">
            <v>A</v>
          </cell>
          <cell r="F1661" t="str">
            <v>08</v>
          </cell>
          <cell r="G1661" t="str">
            <v>04000</v>
          </cell>
          <cell r="H1661" t="str">
            <v>96323753</v>
          </cell>
          <cell r="I1661" t="str">
            <v>LETTERING A-MATIZ</v>
          </cell>
          <cell r="S1661">
            <v>1</v>
          </cell>
          <cell r="U1661">
            <v>1</v>
          </cell>
          <cell r="Y1661" t="str">
            <v>CKD</v>
          </cell>
        </row>
        <row r="1662">
          <cell r="D1662" t="str">
            <v>CS340-</v>
          </cell>
          <cell r="E1662" t="str">
            <v>A</v>
          </cell>
          <cell r="F1662" t="str">
            <v>08</v>
          </cell>
          <cell r="G1662" t="str">
            <v>05000</v>
          </cell>
          <cell r="H1662" t="str">
            <v>T.B.D</v>
          </cell>
          <cell r="I1662" t="str">
            <v>STICKER-S</v>
          </cell>
          <cell r="S1662">
            <v>2</v>
          </cell>
          <cell r="U1662">
            <v>2</v>
          </cell>
          <cell r="Y1662" t="str">
            <v>CKD</v>
          </cell>
        </row>
        <row r="1663">
          <cell r="B1663" t="str">
            <v>O</v>
          </cell>
          <cell r="C1663" t="str">
            <v>O</v>
          </cell>
          <cell r="D1663" t="str">
            <v>CS341-</v>
          </cell>
          <cell r="E1663" t="str">
            <v>A</v>
          </cell>
          <cell r="F1663" t="str">
            <v>04</v>
          </cell>
          <cell r="G1663" t="str">
            <v>01000</v>
          </cell>
          <cell r="H1663" t="str">
            <v>96245665</v>
          </cell>
          <cell r="I1663" t="str">
            <v>STICKER-ABS,AIR BAG</v>
          </cell>
          <cell r="L1663">
            <v>1</v>
          </cell>
          <cell r="N1663" t="str">
            <v>1</v>
          </cell>
          <cell r="P1663" t="str">
            <v>ZX</v>
          </cell>
        </row>
        <row r="1664">
          <cell r="B1664" t="str">
            <v>N</v>
          </cell>
          <cell r="C1664" t="str">
            <v>X</v>
          </cell>
          <cell r="D1664" t="str">
            <v>CS341-</v>
          </cell>
          <cell r="E1664" t="str">
            <v>A</v>
          </cell>
          <cell r="F1664" t="str">
            <v>04</v>
          </cell>
          <cell r="G1664" t="str">
            <v>01000</v>
          </cell>
          <cell r="H1664" t="str">
            <v>96508119</v>
          </cell>
          <cell r="I1664" t="str">
            <v>STICKER-ABS,AIR BAG</v>
          </cell>
          <cell r="L1664">
            <v>1</v>
          </cell>
          <cell r="N1664" t="str">
            <v>1</v>
          </cell>
          <cell r="P1664" t="str">
            <v>ZX</v>
          </cell>
        </row>
        <row r="1665">
          <cell r="D1665" t="str">
            <v>CS343-</v>
          </cell>
          <cell r="E1665" t="str">
            <v>A</v>
          </cell>
          <cell r="F1665" t="str">
            <v>01</v>
          </cell>
          <cell r="G1665" t="str">
            <v>01000</v>
          </cell>
          <cell r="H1665" t="str">
            <v>96280194</v>
          </cell>
          <cell r="I1665" t="str">
            <v>STICKER-ECE LABEL</v>
          </cell>
          <cell r="K1665">
            <v>1</v>
          </cell>
          <cell r="L1665">
            <v>1</v>
          </cell>
          <cell r="M1665" t="str">
            <v>1</v>
          </cell>
          <cell r="N1665" t="str">
            <v>1</v>
          </cell>
        </row>
        <row r="1666">
          <cell r="D1666" t="str">
            <v>CS350-</v>
          </cell>
          <cell r="E1666" t="str">
            <v>A</v>
          </cell>
          <cell r="F1666" t="str">
            <v>13</v>
          </cell>
          <cell r="G1666" t="str">
            <v>00500</v>
          </cell>
          <cell r="H1666" t="str">
            <v>96288505</v>
          </cell>
          <cell r="I1666" t="str">
            <v>HEADLINING A-ROOF</v>
          </cell>
          <cell r="K1666">
            <v>1</v>
          </cell>
          <cell r="L1666">
            <v>1</v>
          </cell>
          <cell r="M1666" t="str">
            <v>1</v>
          </cell>
          <cell r="N1666" t="str">
            <v>1</v>
          </cell>
          <cell r="P1666" t="str">
            <v>d0</v>
          </cell>
          <cell r="Q1666" t="str">
            <v>1</v>
          </cell>
          <cell r="R1666" t="str">
            <v>1</v>
          </cell>
        </row>
        <row r="1667">
          <cell r="B1667" t="str">
            <v>O</v>
          </cell>
          <cell r="C1667" t="str">
            <v>O</v>
          </cell>
          <cell r="D1667" t="str">
            <v>CS350-</v>
          </cell>
          <cell r="E1667" t="str">
            <v>A</v>
          </cell>
          <cell r="F1667" t="str">
            <v>13</v>
          </cell>
          <cell r="G1667" t="str">
            <v>02000</v>
          </cell>
          <cell r="H1667" t="str">
            <v>96279902</v>
          </cell>
          <cell r="I1667" t="str">
            <v>CLIP</v>
          </cell>
          <cell r="K1667">
            <v>5</v>
          </cell>
          <cell r="L1667">
            <v>5</v>
          </cell>
          <cell r="M1667" t="str">
            <v>5</v>
          </cell>
          <cell r="N1667" t="str">
            <v>5</v>
          </cell>
          <cell r="P1667" t="str">
            <v>d0</v>
          </cell>
          <cell r="Q1667" t="str">
            <v>5</v>
          </cell>
          <cell r="R1667" t="str">
            <v>5</v>
          </cell>
        </row>
        <row r="1668">
          <cell r="B1668" t="str">
            <v>N</v>
          </cell>
          <cell r="C1668" t="str">
            <v>X</v>
          </cell>
          <cell r="D1668" t="str">
            <v>CS350-</v>
          </cell>
          <cell r="E1668" t="str">
            <v>A</v>
          </cell>
          <cell r="F1668" t="str">
            <v>13</v>
          </cell>
          <cell r="G1668" t="str">
            <v>02000</v>
          </cell>
          <cell r="H1668" t="str">
            <v>09409-06351</v>
          </cell>
          <cell r="I1668" t="str">
            <v>CLIP</v>
          </cell>
          <cell r="K1668">
            <v>5</v>
          </cell>
          <cell r="L1668">
            <v>5</v>
          </cell>
          <cell r="M1668" t="str">
            <v>5</v>
          </cell>
          <cell r="N1668" t="str">
            <v>5</v>
          </cell>
          <cell r="P1668" t="str">
            <v>d0</v>
          </cell>
          <cell r="Q1668" t="str">
            <v>5</v>
          </cell>
          <cell r="R1668" t="str">
            <v>5</v>
          </cell>
        </row>
        <row r="1669">
          <cell r="D1669" t="str">
            <v>CS350-</v>
          </cell>
          <cell r="E1669" t="str">
            <v>A</v>
          </cell>
          <cell r="F1669" t="str">
            <v>13</v>
          </cell>
          <cell r="G1669" t="str">
            <v>03000</v>
          </cell>
          <cell r="H1669" t="str">
            <v>96279672</v>
          </cell>
          <cell r="I1669" t="str">
            <v>GRIP-ASSIST</v>
          </cell>
          <cell r="K1669">
            <v>3</v>
          </cell>
          <cell r="L1669">
            <v>3</v>
          </cell>
          <cell r="M1669" t="str">
            <v>3</v>
          </cell>
          <cell r="N1669" t="str">
            <v>3</v>
          </cell>
          <cell r="P1669" t="str">
            <v>d0</v>
          </cell>
          <cell r="Q1669" t="str">
            <v>3</v>
          </cell>
          <cell r="R1669" t="str">
            <v>3</v>
          </cell>
        </row>
        <row r="1670">
          <cell r="D1670" t="str">
            <v>CS350-</v>
          </cell>
          <cell r="E1670" t="str">
            <v>A</v>
          </cell>
          <cell r="F1670" t="str">
            <v>13</v>
          </cell>
          <cell r="G1670" t="str">
            <v>05500</v>
          </cell>
          <cell r="H1670" t="str">
            <v>02116-06165</v>
          </cell>
          <cell r="I1670" t="str">
            <v>SCREW-MACHINE</v>
          </cell>
          <cell r="K1670">
            <v>6</v>
          </cell>
          <cell r="L1670">
            <v>6</v>
          </cell>
          <cell r="M1670" t="str">
            <v>6</v>
          </cell>
          <cell r="N1670" t="str">
            <v>6</v>
          </cell>
          <cell r="P1670" t="str">
            <v>d0</v>
          </cell>
          <cell r="Q1670" t="str">
            <v>6</v>
          </cell>
          <cell r="R1670" t="str">
            <v>6</v>
          </cell>
        </row>
        <row r="1671">
          <cell r="D1671" t="str">
            <v>CS350-</v>
          </cell>
          <cell r="E1671" t="str">
            <v>A</v>
          </cell>
          <cell r="F1671" t="str">
            <v>13</v>
          </cell>
          <cell r="G1671" t="str">
            <v>06000</v>
          </cell>
          <cell r="H1671" t="str">
            <v>96279678</v>
          </cell>
          <cell r="I1671" t="str">
            <v>CAP-BLANKING</v>
          </cell>
          <cell r="K1671">
            <v>2</v>
          </cell>
          <cell r="L1671">
            <v>2</v>
          </cell>
          <cell r="M1671" t="str">
            <v>2</v>
          </cell>
          <cell r="N1671" t="str">
            <v>2</v>
          </cell>
          <cell r="P1671" t="str">
            <v>d0</v>
          </cell>
          <cell r="Q1671" t="str">
            <v>2</v>
          </cell>
          <cell r="R1671" t="str">
            <v>2</v>
          </cell>
        </row>
        <row r="1672">
          <cell r="D1672" t="str">
            <v>CS350-</v>
          </cell>
          <cell r="E1672" t="str">
            <v>A</v>
          </cell>
          <cell r="F1672" t="str">
            <v>14</v>
          </cell>
          <cell r="G1672" t="str">
            <v>00500</v>
          </cell>
          <cell r="H1672" t="str">
            <v>96288501</v>
          </cell>
          <cell r="I1672" t="str">
            <v>HEADLINING A-ROOF</v>
          </cell>
          <cell r="L1672">
            <v>1</v>
          </cell>
          <cell r="N1672" t="str">
            <v>1</v>
          </cell>
          <cell r="P1672" t="str">
            <v>d1</v>
          </cell>
        </row>
        <row r="1673">
          <cell r="B1673" t="str">
            <v>O</v>
          </cell>
          <cell r="C1673" t="str">
            <v>O</v>
          </cell>
          <cell r="D1673" t="str">
            <v>CS350-</v>
          </cell>
          <cell r="E1673" t="str">
            <v>A</v>
          </cell>
          <cell r="F1673" t="str">
            <v>14</v>
          </cell>
          <cell r="G1673" t="str">
            <v>02000</v>
          </cell>
          <cell r="H1673" t="str">
            <v>96279902</v>
          </cell>
          <cell r="I1673" t="str">
            <v>CLIP</v>
          </cell>
          <cell r="L1673">
            <v>5</v>
          </cell>
          <cell r="N1673" t="str">
            <v>5</v>
          </cell>
          <cell r="P1673" t="str">
            <v>d1</v>
          </cell>
        </row>
        <row r="1674">
          <cell r="B1674" t="str">
            <v>N</v>
          </cell>
          <cell r="C1674" t="str">
            <v>X</v>
          </cell>
          <cell r="D1674" t="str">
            <v>CS350-</v>
          </cell>
          <cell r="E1674" t="str">
            <v>A</v>
          </cell>
          <cell r="F1674" t="str">
            <v>14</v>
          </cell>
          <cell r="G1674" t="str">
            <v>02000</v>
          </cell>
          <cell r="H1674" t="str">
            <v>09409-06351</v>
          </cell>
          <cell r="I1674" t="str">
            <v>CLIP</v>
          </cell>
          <cell r="L1674">
            <v>5</v>
          </cell>
          <cell r="N1674" t="str">
            <v>5</v>
          </cell>
          <cell r="P1674" t="str">
            <v>d1</v>
          </cell>
        </row>
        <row r="1675">
          <cell r="D1675" t="str">
            <v>CS350-</v>
          </cell>
          <cell r="E1675" t="str">
            <v>A</v>
          </cell>
          <cell r="F1675" t="str">
            <v>14</v>
          </cell>
          <cell r="G1675" t="str">
            <v>03000</v>
          </cell>
          <cell r="H1675" t="str">
            <v>96279672</v>
          </cell>
          <cell r="I1675" t="str">
            <v>GRIP-ASSIST</v>
          </cell>
          <cell r="L1675">
            <v>3</v>
          </cell>
          <cell r="N1675" t="str">
            <v>3</v>
          </cell>
          <cell r="P1675" t="str">
            <v>d1</v>
          </cell>
        </row>
        <row r="1676">
          <cell r="D1676" t="str">
            <v>CS350-</v>
          </cell>
          <cell r="E1676" t="str">
            <v>A</v>
          </cell>
          <cell r="F1676" t="str">
            <v>14</v>
          </cell>
          <cell r="G1676" t="str">
            <v>05500</v>
          </cell>
          <cell r="H1676" t="str">
            <v>02116-06165</v>
          </cell>
          <cell r="I1676" t="str">
            <v>SCREW-MACHINE</v>
          </cell>
          <cell r="L1676">
            <v>6</v>
          </cell>
          <cell r="N1676" t="str">
            <v>6</v>
          </cell>
          <cell r="P1676" t="str">
            <v>d1</v>
          </cell>
        </row>
        <row r="1677">
          <cell r="D1677" t="str">
            <v>CS350-</v>
          </cell>
          <cell r="E1677" t="str">
            <v>A</v>
          </cell>
          <cell r="F1677" t="str">
            <v>14</v>
          </cell>
          <cell r="G1677" t="str">
            <v>06000</v>
          </cell>
          <cell r="H1677" t="str">
            <v>96279678</v>
          </cell>
          <cell r="I1677" t="str">
            <v>CAP-BLANKING</v>
          </cell>
          <cell r="L1677">
            <v>2</v>
          </cell>
          <cell r="N1677" t="str">
            <v>2</v>
          </cell>
          <cell r="P1677" t="str">
            <v>d1</v>
          </cell>
        </row>
        <row r="1678">
          <cell r="B1678" t="str">
            <v>O</v>
          </cell>
          <cell r="C1678" t="str">
            <v>O</v>
          </cell>
          <cell r="D1678" t="str">
            <v>CS350-</v>
          </cell>
          <cell r="E1678" t="str">
            <v>A</v>
          </cell>
          <cell r="F1678" t="str">
            <v>15</v>
          </cell>
          <cell r="G1678" t="str">
            <v>00500</v>
          </cell>
          <cell r="H1678" t="str">
            <v>96279666</v>
          </cell>
          <cell r="I1678" t="str">
            <v>HEADLINING A-ROOF</v>
          </cell>
          <cell r="S1678">
            <v>1</v>
          </cell>
          <cell r="T1678">
            <v>1</v>
          </cell>
          <cell r="U1678">
            <v>1</v>
          </cell>
          <cell r="V1678">
            <v>1</v>
          </cell>
          <cell r="Y1678" t="str">
            <v>CKD</v>
          </cell>
        </row>
        <row r="1679">
          <cell r="B1679" t="str">
            <v>N</v>
          </cell>
          <cell r="C1679" t="str">
            <v>X</v>
          </cell>
          <cell r="D1679" t="str">
            <v>CS350-</v>
          </cell>
          <cell r="E1679" t="str">
            <v>A</v>
          </cell>
          <cell r="F1679" t="str">
            <v>15</v>
          </cell>
          <cell r="G1679" t="str">
            <v>00500</v>
          </cell>
          <cell r="H1679" t="str">
            <v>96286663</v>
          </cell>
          <cell r="I1679" t="str">
            <v>HEADLINING A-ROOF</v>
          </cell>
          <cell r="S1679">
            <v>1</v>
          </cell>
          <cell r="T1679">
            <v>1</v>
          </cell>
          <cell r="U1679">
            <v>1</v>
          </cell>
          <cell r="V1679">
            <v>1</v>
          </cell>
          <cell r="Y1679" t="str">
            <v>CKD</v>
          </cell>
        </row>
        <row r="1680">
          <cell r="B1680" t="str">
            <v>O</v>
          </cell>
          <cell r="C1680" t="str">
            <v>O</v>
          </cell>
          <cell r="D1680" t="str">
            <v>CS350-</v>
          </cell>
          <cell r="E1680" t="str">
            <v>A</v>
          </cell>
          <cell r="F1680" t="str">
            <v>15</v>
          </cell>
          <cell r="G1680" t="str">
            <v>02000</v>
          </cell>
          <cell r="H1680" t="str">
            <v>96279902</v>
          </cell>
          <cell r="I1680" t="str">
            <v>CLIP</v>
          </cell>
          <cell r="S1680">
            <v>5</v>
          </cell>
          <cell r="T1680">
            <v>5</v>
          </cell>
          <cell r="U1680">
            <v>5</v>
          </cell>
          <cell r="V1680">
            <v>5</v>
          </cell>
          <cell r="Y1680" t="str">
            <v>CKD</v>
          </cell>
        </row>
        <row r="1681">
          <cell r="B1681" t="str">
            <v>N</v>
          </cell>
          <cell r="C1681" t="str">
            <v>X</v>
          </cell>
          <cell r="D1681" t="str">
            <v>CS350-</v>
          </cell>
          <cell r="E1681" t="str">
            <v>A</v>
          </cell>
          <cell r="F1681" t="str">
            <v>15</v>
          </cell>
          <cell r="G1681" t="str">
            <v>02000</v>
          </cell>
          <cell r="H1681" t="str">
            <v>09409-06351</v>
          </cell>
          <cell r="I1681" t="str">
            <v>CLIP</v>
          </cell>
          <cell r="S1681">
            <v>5</v>
          </cell>
          <cell r="T1681">
            <v>5</v>
          </cell>
          <cell r="U1681">
            <v>5</v>
          </cell>
          <cell r="V1681">
            <v>5</v>
          </cell>
          <cell r="Y1681" t="str">
            <v>CKD</v>
          </cell>
        </row>
        <row r="1682">
          <cell r="D1682" t="str">
            <v>CS350-</v>
          </cell>
          <cell r="E1682" t="str">
            <v>A</v>
          </cell>
          <cell r="F1682" t="str">
            <v>15</v>
          </cell>
          <cell r="G1682" t="str">
            <v>03000</v>
          </cell>
          <cell r="H1682" t="str">
            <v>96279672</v>
          </cell>
          <cell r="I1682" t="str">
            <v>GRIP-ASSIST</v>
          </cell>
          <cell r="S1682">
            <v>1</v>
          </cell>
          <cell r="T1682">
            <v>1</v>
          </cell>
          <cell r="U1682">
            <v>1</v>
          </cell>
          <cell r="V1682">
            <v>1</v>
          </cell>
          <cell r="Y1682" t="str">
            <v>CKD</v>
          </cell>
        </row>
        <row r="1683">
          <cell r="D1683" t="str">
            <v>CS350-</v>
          </cell>
          <cell r="E1683" t="str">
            <v>A</v>
          </cell>
          <cell r="F1683" t="str">
            <v>15</v>
          </cell>
          <cell r="G1683" t="str">
            <v>05500</v>
          </cell>
          <cell r="H1683" t="str">
            <v>02116-06165</v>
          </cell>
          <cell r="I1683" t="str">
            <v>SCREW-MACHINE</v>
          </cell>
          <cell r="S1683">
            <v>2</v>
          </cell>
          <cell r="T1683">
            <v>2</v>
          </cell>
          <cell r="U1683">
            <v>2</v>
          </cell>
          <cell r="V1683">
            <v>2</v>
          </cell>
          <cell r="Y1683" t="str">
            <v>CKD</v>
          </cell>
        </row>
        <row r="1684">
          <cell r="D1684" t="str">
            <v>CS350-</v>
          </cell>
          <cell r="E1684" t="str">
            <v>A</v>
          </cell>
          <cell r="F1684" t="str">
            <v>15</v>
          </cell>
          <cell r="G1684" t="str">
            <v>06000</v>
          </cell>
          <cell r="H1684" t="str">
            <v>96279678</v>
          </cell>
          <cell r="I1684" t="str">
            <v>CAP-BLANKING</v>
          </cell>
          <cell r="S1684">
            <v>4</v>
          </cell>
          <cell r="T1684">
            <v>4</v>
          </cell>
          <cell r="U1684">
            <v>4</v>
          </cell>
          <cell r="V1684">
            <v>4</v>
          </cell>
          <cell r="Y1684" t="str">
            <v>CKD</v>
          </cell>
        </row>
        <row r="1685">
          <cell r="D1685" t="str">
            <v>CS350-</v>
          </cell>
          <cell r="E1685" t="str">
            <v>A</v>
          </cell>
          <cell r="F1685" t="str">
            <v>17</v>
          </cell>
          <cell r="G1685" t="str">
            <v>00500</v>
          </cell>
          <cell r="H1685" t="str">
            <v>96279666</v>
          </cell>
          <cell r="I1685" t="str">
            <v>HEADLINING A-ROOF</v>
          </cell>
          <cell r="S1685">
            <v>1</v>
          </cell>
          <cell r="T1685">
            <v>1</v>
          </cell>
          <cell r="U1685">
            <v>1</v>
          </cell>
          <cell r="V1685">
            <v>1</v>
          </cell>
          <cell r="Y1685" t="str">
            <v>SKD</v>
          </cell>
        </row>
        <row r="1686">
          <cell r="B1686" t="str">
            <v>O</v>
          </cell>
          <cell r="C1686" t="str">
            <v>O</v>
          </cell>
          <cell r="D1686" t="str">
            <v>CS350-</v>
          </cell>
          <cell r="E1686" t="str">
            <v>A</v>
          </cell>
          <cell r="F1686" t="str">
            <v>17</v>
          </cell>
          <cell r="G1686" t="str">
            <v>02000</v>
          </cell>
          <cell r="H1686" t="str">
            <v>96279902</v>
          </cell>
          <cell r="I1686" t="str">
            <v>CLIP</v>
          </cell>
          <cell r="S1686">
            <v>5</v>
          </cell>
          <cell r="T1686">
            <v>5</v>
          </cell>
          <cell r="U1686">
            <v>5</v>
          </cell>
          <cell r="V1686">
            <v>5</v>
          </cell>
          <cell r="Y1686" t="str">
            <v>SKD</v>
          </cell>
        </row>
        <row r="1687">
          <cell r="B1687" t="str">
            <v>N</v>
          </cell>
          <cell r="C1687" t="str">
            <v>X</v>
          </cell>
          <cell r="D1687" t="str">
            <v>CS350-</v>
          </cell>
          <cell r="E1687" t="str">
            <v>A</v>
          </cell>
          <cell r="F1687" t="str">
            <v>17</v>
          </cell>
          <cell r="G1687" t="str">
            <v>02000</v>
          </cell>
          <cell r="H1687" t="str">
            <v>09409-06351</v>
          </cell>
          <cell r="I1687" t="str">
            <v>CLIP</v>
          </cell>
          <cell r="S1687">
            <v>5</v>
          </cell>
          <cell r="T1687">
            <v>5</v>
          </cell>
          <cell r="U1687">
            <v>5</v>
          </cell>
          <cell r="V1687">
            <v>5</v>
          </cell>
          <cell r="Y1687" t="str">
            <v>SKD</v>
          </cell>
        </row>
        <row r="1688">
          <cell r="D1688" t="str">
            <v>CS350-</v>
          </cell>
          <cell r="E1688" t="str">
            <v>A</v>
          </cell>
          <cell r="F1688" t="str">
            <v>17</v>
          </cell>
          <cell r="G1688" t="str">
            <v>03000</v>
          </cell>
          <cell r="H1688" t="str">
            <v>96279672</v>
          </cell>
          <cell r="I1688" t="str">
            <v>GRIP-ASSIST</v>
          </cell>
          <cell r="S1688">
            <v>1</v>
          </cell>
          <cell r="T1688">
            <v>1</v>
          </cell>
          <cell r="U1688">
            <v>1</v>
          </cell>
          <cell r="V1688">
            <v>1</v>
          </cell>
          <cell r="Y1688" t="str">
            <v>SKD</v>
          </cell>
        </row>
        <row r="1689">
          <cell r="D1689" t="str">
            <v>CS350-</v>
          </cell>
          <cell r="E1689" t="str">
            <v>A</v>
          </cell>
          <cell r="F1689" t="str">
            <v>17</v>
          </cell>
          <cell r="G1689" t="str">
            <v>05500</v>
          </cell>
          <cell r="H1689" t="str">
            <v>02116-06165</v>
          </cell>
          <cell r="I1689" t="str">
            <v>SCREW-MACHINE</v>
          </cell>
          <cell r="S1689">
            <v>2</v>
          </cell>
          <cell r="T1689">
            <v>2</v>
          </cell>
          <cell r="U1689">
            <v>2</v>
          </cell>
          <cell r="V1689">
            <v>2</v>
          </cell>
          <cell r="Y1689" t="str">
            <v>SKD</v>
          </cell>
        </row>
        <row r="1690">
          <cell r="D1690" t="str">
            <v>CS350-</v>
          </cell>
          <cell r="E1690" t="str">
            <v>A</v>
          </cell>
          <cell r="F1690" t="str">
            <v>17</v>
          </cell>
          <cell r="G1690" t="str">
            <v>06000</v>
          </cell>
          <cell r="H1690" t="str">
            <v>96279678</v>
          </cell>
          <cell r="I1690" t="str">
            <v>CAP-BLANKING</v>
          </cell>
          <cell r="S1690">
            <v>4</v>
          </cell>
          <cell r="T1690">
            <v>4</v>
          </cell>
          <cell r="U1690">
            <v>4</v>
          </cell>
          <cell r="V1690">
            <v>4</v>
          </cell>
          <cell r="Y1690" t="str">
            <v>SKD</v>
          </cell>
        </row>
        <row r="1691">
          <cell r="D1691" t="str">
            <v>CS351-</v>
          </cell>
          <cell r="E1691" t="str">
            <v>A</v>
          </cell>
          <cell r="F1691" t="str">
            <v>01</v>
          </cell>
          <cell r="G1691" t="str">
            <v>01000</v>
          </cell>
          <cell r="H1691" t="str">
            <v>96314518</v>
          </cell>
          <cell r="I1691" t="str">
            <v>MOLDING A1-ROOF,LH</v>
          </cell>
          <cell r="K1691">
            <v>1</v>
          </cell>
          <cell r="L1691">
            <v>1</v>
          </cell>
          <cell r="M1691" t="str">
            <v>1</v>
          </cell>
          <cell r="N1691" t="str">
            <v>1</v>
          </cell>
          <cell r="P1691" t="str">
            <v>FA</v>
          </cell>
          <cell r="Q1691" t="str">
            <v>1</v>
          </cell>
          <cell r="R1691" t="str">
            <v>1</v>
          </cell>
          <cell r="S1691" t="str">
            <v>1</v>
          </cell>
          <cell r="T1691" t="str">
            <v>1</v>
          </cell>
          <cell r="U1691" t="str">
            <v>1</v>
          </cell>
          <cell r="V1691" t="str">
            <v>1</v>
          </cell>
        </row>
        <row r="1692">
          <cell r="D1692" t="str">
            <v>CS351-</v>
          </cell>
          <cell r="E1692" t="str">
            <v>A</v>
          </cell>
          <cell r="F1692" t="str">
            <v>01</v>
          </cell>
          <cell r="G1692" t="str">
            <v>02000</v>
          </cell>
          <cell r="H1692" t="str">
            <v>96314519</v>
          </cell>
          <cell r="I1692" t="str">
            <v>MOLDING A1-ROOF,RH</v>
          </cell>
          <cell r="K1692">
            <v>1</v>
          </cell>
          <cell r="L1692">
            <v>1</v>
          </cell>
          <cell r="M1692" t="str">
            <v>1</v>
          </cell>
          <cell r="N1692" t="str">
            <v>1</v>
          </cell>
          <cell r="P1692" t="str">
            <v>FA</v>
          </cell>
          <cell r="Q1692" t="str">
            <v>1</v>
          </cell>
          <cell r="R1692" t="str">
            <v>1</v>
          </cell>
          <cell r="S1692" t="str">
            <v>1</v>
          </cell>
          <cell r="T1692" t="str">
            <v>1</v>
          </cell>
          <cell r="U1692" t="str">
            <v>1</v>
          </cell>
          <cell r="V1692" t="str">
            <v>1</v>
          </cell>
        </row>
        <row r="1693">
          <cell r="D1693" t="str">
            <v>CS351-</v>
          </cell>
          <cell r="E1693" t="str">
            <v>A</v>
          </cell>
          <cell r="F1693" t="str">
            <v>02</v>
          </cell>
          <cell r="G1693" t="str">
            <v>01000</v>
          </cell>
          <cell r="H1693" t="str">
            <v>96323431</v>
          </cell>
          <cell r="I1693" t="str">
            <v>MOLDING A2-ROOF,FRT,LH</v>
          </cell>
          <cell r="L1693">
            <v>1</v>
          </cell>
          <cell r="N1693" t="str">
            <v>1</v>
          </cell>
          <cell r="P1693" t="str">
            <v>FB</v>
          </cell>
        </row>
        <row r="1694">
          <cell r="D1694" t="str">
            <v>CS351-</v>
          </cell>
          <cell r="E1694" t="str">
            <v>A</v>
          </cell>
          <cell r="F1694" t="str">
            <v>02</v>
          </cell>
          <cell r="G1694" t="str">
            <v>05000</v>
          </cell>
          <cell r="H1694" t="str">
            <v>96323433</v>
          </cell>
          <cell r="I1694" t="str">
            <v>MOLDING A2-ROOF,CTR,LH</v>
          </cell>
          <cell r="L1694">
            <v>1</v>
          </cell>
          <cell r="N1694" t="str">
            <v>1</v>
          </cell>
          <cell r="P1694" t="str">
            <v>FB</v>
          </cell>
        </row>
        <row r="1695">
          <cell r="D1695" t="str">
            <v>CS351-</v>
          </cell>
          <cell r="E1695" t="str">
            <v>A</v>
          </cell>
          <cell r="F1695" t="str">
            <v>02</v>
          </cell>
          <cell r="G1695" t="str">
            <v>08000</v>
          </cell>
          <cell r="H1695" t="str">
            <v>96323435</v>
          </cell>
          <cell r="I1695" t="str">
            <v>MOLDING A2-ROOF,RR,LH</v>
          </cell>
          <cell r="L1695">
            <v>1</v>
          </cell>
          <cell r="N1695" t="str">
            <v>1</v>
          </cell>
          <cell r="P1695" t="str">
            <v>FB</v>
          </cell>
        </row>
        <row r="1696">
          <cell r="D1696" t="str">
            <v>CS351-</v>
          </cell>
          <cell r="E1696" t="str">
            <v>A</v>
          </cell>
          <cell r="F1696" t="str">
            <v>02</v>
          </cell>
          <cell r="G1696" t="str">
            <v>12000</v>
          </cell>
          <cell r="H1696" t="str">
            <v>96323432</v>
          </cell>
          <cell r="I1696" t="str">
            <v>MOLDING A2-ROOF,FRT,RH</v>
          </cell>
          <cell r="L1696">
            <v>1</v>
          </cell>
          <cell r="N1696" t="str">
            <v>1</v>
          </cell>
          <cell r="P1696" t="str">
            <v>FB</v>
          </cell>
        </row>
        <row r="1697">
          <cell r="D1697" t="str">
            <v>CS351-</v>
          </cell>
          <cell r="E1697" t="str">
            <v>A</v>
          </cell>
          <cell r="F1697" t="str">
            <v>02</v>
          </cell>
          <cell r="G1697" t="str">
            <v>16000</v>
          </cell>
          <cell r="H1697" t="str">
            <v>96323434</v>
          </cell>
          <cell r="I1697" t="str">
            <v>MOLDING A2-ROOF,CTR,RH</v>
          </cell>
          <cell r="L1697">
            <v>1</v>
          </cell>
          <cell r="N1697" t="str">
            <v>1</v>
          </cell>
          <cell r="P1697" t="str">
            <v>FB</v>
          </cell>
        </row>
        <row r="1698">
          <cell r="D1698" t="str">
            <v>CS351-</v>
          </cell>
          <cell r="E1698" t="str">
            <v>A</v>
          </cell>
          <cell r="F1698" t="str">
            <v>02</v>
          </cell>
          <cell r="G1698" t="str">
            <v>19000</v>
          </cell>
          <cell r="H1698" t="str">
            <v>96323436</v>
          </cell>
          <cell r="I1698" t="str">
            <v>MOLDING A2-ROOF,RR,RH</v>
          </cell>
          <cell r="L1698">
            <v>1</v>
          </cell>
          <cell r="N1698" t="str">
            <v>1</v>
          </cell>
          <cell r="P1698" t="str">
            <v>FB</v>
          </cell>
        </row>
        <row r="1699">
          <cell r="D1699" t="str">
            <v>CS351-</v>
          </cell>
          <cell r="E1699" t="str">
            <v>A</v>
          </cell>
          <cell r="F1699" t="str">
            <v>02</v>
          </cell>
          <cell r="G1699" t="str">
            <v>23000</v>
          </cell>
          <cell r="H1699" t="str">
            <v>96323331</v>
          </cell>
          <cell r="I1699" t="str">
            <v>RACK A-ROOF,LH</v>
          </cell>
          <cell r="L1699">
            <v>1</v>
          </cell>
          <cell r="N1699" t="str">
            <v>1</v>
          </cell>
          <cell r="P1699" t="str">
            <v>FB</v>
          </cell>
        </row>
        <row r="1700">
          <cell r="D1700" t="str">
            <v>CS351-</v>
          </cell>
          <cell r="E1700" t="str">
            <v>A</v>
          </cell>
          <cell r="F1700" t="str">
            <v>02</v>
          </cell>
          <cell r="G1700" t="str">
            <v>30000</v>
          </cell>
          <cell r="H1700" t="str">
            <v>96323347</v>
          </cell>
          <cell r="I1700" t="str">
            <v>CAP-ROOF RACK,FRT,LH</v>
          </cell>
          <cell r="L1700">
            <v>1</v>
          </cell>
          <cell r="N1700" t="str">
            <v>1</v>
          </cell>
          <cell r="P1700" t="str">
            <v>FB</v>
          </cell>
        </row>
        <row r="1701">
          <cell r="D1701" t="str">
            <v>CS351-</v>
          </cell>
          <cell r="E1701" t="str">
            <v>A</v>
          </cell>
          <cell r="F1701" t="str">
            <v>02</v>
          </cell>
          <cell r="G1701" t="str">
            <v>31000</v>
          </cell>
          <cell r="H1701" t="str">
            <v>96323349</v>
          </cell>
          <cell r="I1701" t="str">
            <v>CAP-ROOF RACK,RR,LH</v>
          </cell>
          <cell r="L1701">
            <v>1</v>
          </cell>
          <cell r="N1701" t="str">
            <v>1</v>
          </cell>
          <cell r="P1701" t="str">
            <v>FB</v>
          </cell>
        </row>
        <row r="1702">
          <cell r="D1702" t="str">
            <v>CS351-</v>
          </cell>
          <cell r="E1702" t="str">
            <v>A</v>
          </cell>
          <cell r="F1702" t="str">
            <v>02</v>
          </cell>
          <cell r="G1702" t="str">
            <v>32000</v>
          </cell>
          <cell r="H1702" t="str">
            <v>96323332</v>
          </cell>
          <cell r="I1702" t="str">
            <v>RACK A-ROOF,RH</v>
          </cell>
          <cell r="L1702">
            <v>1</v>
          </cell>
          <cell r="N1702" t="str">
            <v>1</v>
          </cell>
          <cell r="P1702" t="str">
            <v>FB</v>
          </cell>
        </row>
        <row r="1703">
          <cell r="D1703" t="str">
            <v>CS351-</v>
          </cell>
          <cell r="E1703" t="str">
            <v>A</v>
          </cell>
          <cell r="F1703" t="str">
            <v>02</v>
          </cell>
          <cell r="G1703" t="str">
            <v>39000</v>
          </cell>
          <cell r="H1703" t="str">
            <v>96323348</v>
          </cell>
          <cell r="I1703" t="str">
            <v>CAP-ROOF RACK,FRT,RH</v>
          </cell>
          <cell r="L1703">
            <v>1</v>
          </cell>
          <cell r="N1703" t="str">
            <v>1</v>
          </cell>
          <cell r="P1703" t="str">
            <v>FB</v>
          </cell>
        </row>
        <row r="1704">
          <cell r="D1704" t="str">
            <v>CS351-</v>
          </cell>
          <cell r="E1704" t="str">
            <v>A</v>
          </cell>
          <cell r="F1704" t="str">
            <v>02</v>
          </cell>
          <cell r="G1704" t="str">
            <v>40000</v>
          </cell>
          <cell r="H1704" t="str">
            <v>96323350</v>
          </cell>
          <cell r="I1704" t="str">
            <v>CAP-ROOF RACK,RR,RH</v>
          </cell>
          <cell r="L1704">
            <v>1</v>
          </cell>
          <cell r="N1704" t="str">
            <v>1</v>
          </cell>
          <cell r="P1704" t="str">
            <v>FB</v>
          </cell>
        </row>
        <row r="1705">
          <cell r="B1705" t="str">
            <v>O</v>
          </cell>
          <cell r="C1705" t="str">
            <v>O</v>
          </cell>
          <cell r="D1705" t="str">
            <v>CS351-</v>
          </cell>
          <cell r="E1705" t="str">
            <v>A</v>
          </cell>
          <cell r="F1705" t="str">
            <v>02</v>
          </cell>
          <cell r="G1705" t="str">
            <v>41000</v>
          </cell>
          <cell r="H1705" t="str">
            <v>08316-26060-000</v>
          </cell>
          <cell r="I1705" t="str">
            <v>NUT-HEXAGON FLANGE</v>
          </cell>
          <cell r="L1705">
            <v>8</v>
          </cell>
          <cell r="N1705" t="str">
            <v>8</v>
          </cell>
          <cell r="P1705" t="str">
            <v>FB</v>
          </cell>
        </row>
        <row r="1706">
          <cell r="B1706" t="str">
            <v>N</v>
          </cell>
          <cell r="C1706" t="str">
            <v>X</v>
          </cell>
          <cell r="D1706" t="str">
            <v>CS351-</v>
          </cell>
          <cell r="E1706" t="str">
            <v>A</v>
          </cell>
          <cell r="F1706" t="str">
            <v>02</v>
          </cell>
          <cell r="G1706" t="str">
            <v>41000</v>
          </cell>
          <cell r="H1706" t="str">
            <v>08316-25060-000</v>
          </cell>
          <cell r="I1706" t="str">
            <v>NUT-HEXAGON FLANGE</v>
          </cell>
          <cell r="L1706">
            <v>8</v>
          </cell>
          <cell r="N1706" t="str">
            <v>8</v>
          </cell>
          <cell r="P1706" t="str">
            <v>FB</v>
          </cell>
        </row>
        <row r="1707">
          <cell r="D1707" t="str">
            <v>CS380-</v>
          </cell>
          <cell r="E1707" t="str">
            <v>A</v>
          </cell>
          <cell r="F1707" t="str">
            <v>01</v>
          </cell>
          <cell r="G1707" t="str">
            <v>01000</v>
          </cell>
          <cell r="H1707" t="str">
            <v>96256661</v>
          </cell>
          <cell r="I1707" t="str">
            <v>SUNROOF ASSEMBLY</v>
          </cell>
          <cell r="L1707">
            <v>1</v>
          </cell>
          <cell r="N1707" t="str">
            <v>1</v>
          </cell>
          <cell r="P1707" t="str">
            <v>d1</v>
          </cell>
        </row>
        <row r="1708">
          <cell r="D1708" t="str">
            <v>CS470-</v>
          </cell>
          <cell r="E1708" t="str">
            <v>A</v>
          </cell>
          <cell r="F1708" t="str">
            <v>01</v>
          </cell>
          <cell r="G1708" t="str">
            <v>01000</v>
          </cell>
          <cell r="H1708" t="str">
            <v>96320135</v>
          </cell>
          <cell r="I1708" t="str">
            <v>BAR A-DIVISION,FRONT DOOR</v>
          </cell>
          <cell r="K1708">
            <v>1</v>
          </cell>
          <cell r="L1708">
            <v>1</v>
          </cell>
          <cell r="M1708" t="str">
            <v>1</v>
          </cell>
          <cell r="N1708" t="str">
            <v>1</v>
          </cell>
          <cell r="Q1708" t="str">
            <v>1</v>
          </cell>
          <cell r="R1708" t="str">
            <v>1</v>
          </cell>
          <cell r="S1708" t="str">
            <v>1</v>
          </cell>
          <cell r="T1708" t="str">
            <v>1</v>
          </cell>
          <cell r="U1708" t="str">
            <v>1</v>
          </cell>
          <cell r="V1708" t="str">
            <v>1</v>
          </cell>
        </row>
        <row r="1709">
          <cell r="D1709" t="str">
            <v>CS470-</v>
          </cell>
          <cell r="E1709" t="str">
            <v>A</v>
          </cell>
          <cell r="F1709" t="str">
            <v>01</v>
          </cell>
          <cell r="G1709" t="str">
            <v>06000</v>
          </cell>
          <cell r="H1709" t="str">
            <v>09125-04002</v>
          </cell>
          <cell r="I1709" t="str">
            <v>SCREW-MACHINE</v>
          </cell>
          <cell r="K1709">
            <v>1</v>
          </cell>
          <cell r="L1709">
            <v>1</v>
          </cell>
          <cell r="M1709" t="str">
            <v>1</v>
          </cell>
          <cell r="N1709" t="str">
            <v>1</v>
          </cell>
          <cell r="Q1709" t="str">
            <v>1</v>
          </cell>
          <cell r="R1709" t="str">
            <v>1</v>
          </cell>
          <cell r="S1709" t="str">
            <v>1</v>
          </cell>
          <cell r="T1709" t="str">
            <v>1</v>
          </cell>
          <cell r="U1709" t="str">
            <v>1</v>
          </cell>
          <cell r="V1709" t="str">
            <v>1</v>
          </cell>
        </row>
        <row r="1710">
          <cell r="D1710" t="str">
            <v>CS470-</v>
          </cell>
          <cell r="E1710" t="str">
            <v>A</v>
          </cell>
          <cell r="F1710" t="str">
            <v>01</v>
          </cell>
          <cell r="G1710" t="str">
            <v>07000</v>
          </cell>
          <cell r="H1710" t="str">
            <v>01517-06103</v>
          </cell>
          <cell r="I1710" t="str">
            <v>BOLT-HEXAGON FLANGE</v>
          </cell>
          <cell r="K1710">
            <v>2</v>
          </cell>
          <cell r="L1710">
            <v>2</v>
          </cell>
          <cell r="M1710" t="str">
            <v>2</v>
          </cell>
          <cell r="N1710" t="str">
            <v>2</v>
          </cell>
          <cell r="Q1710" t="str">
            <v>2</v>
          </cell>
          <cell r="R1710" t="str">
            <v>2</v>
          </cell>
          <cell r="S1710" t="str">
            <v>2</v>
          </cell>
          <cell r="T1710" t="str">
            <v>2</v>
          </cell>
          <cell r="U1710" t="str">
            <v>2</v>
          </cell>
          <cell r="V1710" t="str">
            <v>2</v>
          </cell>
        </row>
        <row r="1711">
          <cell r="D1711" t="str">
            <v>CS470-</v>
          </cell>
          <cell r="E1711" t="str">
            <v>A</v>
          </cell>
          <cell r="F1711" t="str">
            <v>01</v>
          </cell>
          <cell r="G1711" t="str">
            <v>08000</v>
          </cell>
          <cell r="H1711" t="str">
            <v>96320136</v>
          </cell>
          <cell r="I1711" t="str">
            <v>BAR A-DIVISION,FRONT DOOR</v>
          </cell>
          <cell r="K1711">
            <v>1</v>
          </cell>
          <cell r="L1711">
            <v>1</v>
          </cell>
          <cell r="M1711" t="str">
            <v>1</v>
          </cell>
          <cell r="N1711" t="str">
            <v>1</v>
          </cell>
          <cell r="Q1711" t="str">
            <v>1</v>
          </cell>
          <cell r="R1711" t="str">
            <v>1</v>
          </cell>
          <cell r="S1711" t="str">
            <v>1</v>
          </cell>
          <cell r="T1711" t="str">
            <v>1</v>
          </cell>
          <cell r="U1711" t="str">
            <v>1</v>
          </cell>
          <cell r="V1711" t="str">
            <v>1</v>
          </cell>
        </row>
        <row r="1712">
          <cell r="D1712" t="str">
            <v>CS470-</v>
          </cell>
          <cell r="E1712" t="str">
            <v>A</v>
          </cell>
          <cell r="F1712" t="str">
            <v>01</v>
          </cell>
          <cell r="G1712" t="str">
            <v>13000</v>
          </cell>
          <cell r="H1712" t="str">
            <v>09125-04002</v>
          </cell>
          <cell r="I1712" t="str">
            <v>SCREW-MACHINE</v>
          </cell>
          <cell r="K1712">
            <v>1</v>
          </cell>
          <cell r="L1712">
            <v>1</v>
          </cell>
          <cell r="M1712" t="str">
            <v>1</v>
          </cell>
          <cell r="N1712" t="str">
            <v>1</v>
          </cell>
          <cell r="Q1712" t="str">
            <v>1</v>
          </cell>
          <cell r="R1712" t="str">
            <v>1</v>
          </cell>
          <cell r="S1712" t="str">
            <v>1</v>
          </cell>
          <cell r="T1712" t="str">
            <v>1</v>
          </cell>
          <cell r="U1712" t="str">
            <v>1</v>
          </cell>
          <cell r="V1712" t="str">
            <v>1</v>
          </cell>
        </row>
        <row r="1713">
          <cell r="D1713" t="str">
            <v>CS470-</v>
          </cell>
          <cell r="E1713" t="str">
            <v>A</v>
          </cell>
          <cell r="F1713" t="str">
            <v>01</v>
          </cell>
          <cell r="G1713" t="str">
            <v>14000</v>
          </cell>
          <cell r="H1713" t="str">
            <v>01517-06103</v>
          </cell>
          <cell r="I1713" t="str">
            <v>BOLT-HEXAGON FLANGE</v>
          </cell>
          <cell r="K1713">
            <v>2</v>
          </cell>
          <cell r="L1713">
            <v>2</v>
          </cell>
          <cell r="M1713" t="str">
            <v>2</v>
          </cell>
          <cell r="N1713" t="str">
            <v>2</v>
          </cell>
          <cell r="Q1713" t="str">
            <v>2</v>
          </cell>
          <cell r="R1713" t="str">
            <v>2</v>
          </cell>
          <cell r="S1713" t="str">
            <v>2</v>
          </cell>
          <cell r="T1713" t="str">
            <v>2</v>
          </cell>
          <cell r="U1713" t="str">
            <v>2</v>
          </cell>
          <cell r="V1713" t="str">
            <v>2</v>
          </cell>
        </row>
        <row r="1714">
          <cell r="D1714" t="str">
            <v>CS470-</v>
          </cell>
          <cell r="E1714" t="str">
            <v>A</v>
          </cell>
          <cell r="F1714" t="str">
            <v>01</v>
          </cell>
          <cell r="G1714" t="str">
            <v>15000</v>
          </cell>
          <cell r="H1714" t="str">
            <v>96314594</v>
          </cell>
          <cell r="I1714" t="str">
            <v>GUIDE RAIL A-RR DR,RR</v>
          </cell>
          <cell r="K1714">
            <v>1</v>
          </cell>
          <cell r="L1714">
            <v>1</v>
          </cell>
          <cell r="M1714" t="str">
            <v>1</v>
          </cell>
          <cell r="N1714" t="str">
            <v>1</v>
          </cell>
          <cell r="Q1714" t="str">
            <v>1</v>
          </cell>
          <cell r="R1714" t="str">
            <v>1</v>
          </cell>
          <cell r="S1714" t="str">
            <v>1</v>
          </cell>
          <cell r="T1714" t="str">
            <v>1</v>
          </cell>
          <cell r="U1714" t="str">
            <v>1</v>
          </cell>
          <cell r="V1714" t="str">
            <v>1</v>
          </cell>
        </row>
        <row r="1715">
          <cell r="B1715" t="str">
            <v>O</v>
          </cell>
          <cell r="C1715" t="str">
            <v>O</v>
          </cell>
          <cell r="D1715" t="str">
            <v>CS470-</v>
          </cell>
          <cell r="E1715" t="str">
            <v>A</v>
          </cell>
          <cell r="F1715" t="str">
            <v>01</v>
          </cell>
          <cell r="G1715" t="str">
            <v>18000</v>
          </cell>
          <cell r="H1715" t="str">
            <v>01517-06103</v>
          </cell>
          <cell r="I1715" t="str">
            <v>BOLT-HEXAGON FLANGE</v>
          </cell>
          <cell r="K1715">
            <v>2</v>
          </cell>
          <cell r="L1715">
            <v>2</v>
          </cell>
          <cell r="M1715" t="str">
            <v>2</v>
          </cell>
          <cell r="N1715" t="str">
            <v>2</v>
          </cell>
          <cell r="Q1715" t="str">
            <v>2</v>
          </cell>
          <cell r="R1715" t="str">
            <v>2</v>
          </cell>
          <cell r="S1715" t="str">
            <v>2</v>
          </cell>
          <cell r="T1715" t="str">
            <v>2</v>
          </cell>
          <cell r="U1715" t="str">
            <v>2</v>
          </cell>
          <cell r="V1715" t="str">
            <v>2</v>
          </cell>
        </row>
        <row r="1716">
          <cell r="B1716" t="str">
            <v>N</v>
          </cell>
          <cell r="C1716" t="str">
            <v>X</v>
          </cell>
          <cell r="D1716" t="str">
            <v>CS470-</v>
          </cell>
          <cell r="E1716" t="str">
            <v>A</v>
          </cell>
          <cell r="F1716" t="str">
            <v>01</v>
          </cell>
          <cell r="G1716" t="str">
            <v>18000</v>
          </cell>
          <cell r="H1716" t="str">
            <v>09126-06005</v>
          </cell>
          <cell r="I1716" t="str">
            <v>BOLT-HEXAGON FLANGE</v>
          </cell>
          <cell r="K1716">
            <v>2</v>
          </cell>
          <cell r="L1716">
            <v>2</v>
          </cell>
          <cell r="M1716" t="str">
            <v>2</v>
          </cell>
          <cell r="N1716" t="str">
            <v>2</v>
          </cell>
          <cell r="Q1716" t="str">
            <v>2</v>
          </cell>
          <cell r="R1716" t="str">
            <v>2</v>
          </cell>
          <cell r="S1716" t="str">
            <v>2</v>
          </cell>
          <cell r="T1716" t="str">
            <v>2</v>
          </cell>
          <cell r="U1716" t="str">
            <v>2</v>
          </cell>
          <cell r="V1716" t="str">
            <v>2</v>
          </cell>
        </row>
        <row r="1717">
          <cell r="D1717" t="str">
            <v>CS470-</v>
          </cell>
          <cell r="E1717" t="str">
            <v>A</v>
          </cell>
          <cell r="F1717" t="str">
            <v>01</v>
          </cell>
          <cell r="G1717" t="str">
            <v>19000</v>
          </cell>
          <cell r="H1717" t="str">
            <v>96314595</v>
          </cell>
          <cell r="I1717" t="str">
            <v>GUIDE RAIL A-RR DR,RR</v>
          </cell>
          <cell r="K1717">
            <v>1</v>
          </cell>
          <cell r="L1717">
            <v>1</v>
          </cell>
          <cell r="M1717" t="str">
            <v>1</v>
          </cell>
          <cell r="N1717" t="str">
            <v>1</v>
          </cell>
          <cell r="Q1717" t="str">
            <v>1</v>
          </cell>
          <cell r="R1717" t="str">
            <v>1</v>
          </cell>
          <cell r="S1717" t="str">
            <v>1</v>
          </cell>
          <cell r="T1717" t="str">
            <v>1</v>
          </cell>
          <cell r="U1717" t="str">
            <v>1</v>
          </cell>
          <cell r="V1717" t="str">
            <v>1</v>
          </cell>
        </row>
        <row r="1718">
          <cell r="B1718" t="str">
            <v>O</v>
          </cell>
          <cell r="C1718" t="str">
            <v>O</v>
          </cell>
          <cell r="D1718" t="str">
            <v>CS470-</v>
          </cell>
          <cell r="E1718" t="str">
            <v>A</v>
          </cell>
          <cell r="F1718" t="str">
            <v>01</v>
          </cell>
          <cell r="G1718" t="str">
            <v>22000</v>
          </cell>
          <cell r="H1718" t="str">
            <v>01517-06103</v>
          </cell>
          <cell r="I1718" t="str">
            <v>BOLT-HEXAGON FLANGE</v>
          </cell>
          <cell r="K1718">
            <v>2</v>
          </cell>
          <cell r="L1718">
            <v>2</v>
          </cell>
          <cell r="M1718" t="str">
            <v>2</v>
          </cell>
          <cell r="N1718" t="str">
            <v>2</v>
          </cell>
          <cell r="Q1718" t="str">
            <v>2</v>
          </cell>
          <cell r="R1718" t="str">
            <v>2</v>
          </cell>
          <cell r="S1718" t="str">
            <v>2</v>
          </cell>
          <cell r="T1718" t="str">
            <v>2</v>
          </cell>
          <cell r="U1718" t="str">
            <v>2</v>
          </cell>
          <cell r="V1718" t="str">
            <v>2</v>
          </cell>
        </row>
        <row r="1719">
          <cell r="B1719" t="str">
            <v>N</v>
          </cell>
          <cell r="C1719" t="str">
            <v>X</v>
          </cell>
          <cell r="D1719" t="str">
            <v>CS470-</v>
          </cell>
          <cell r="E1719" t="str">
            <v>A</v>
          </cell>
          <cell r="F1719" t="str">
            <v>01</v>
          </cell>
          <cell r="G1719" t="str">
            <v>22000</v>
          </cell>
          <cell r="H1719" t="str">
            <v>09126-06005</v>
          </cell>
          <cell r="I1719" t="str">
            <v>BOLT-HEXAGON FLANGE</v>
          </cell>
          <cell r="K1719">
            <v>2</v>
          </cell>
          <cell r="L1719">
            <v>2</v>
          </cell>
          <cell r="M1719" t="str">
            <v>2</v>
          </cell>
          <cell r="N1719" t="str">
            <v>2</v>
          </cell>
          <cell r="Q1719" t="str">
            <v>2</v>
          </cell>
          <cell r="R1719" t="str">
            <v>2</v>
          </cell>
          <cell r="S1719" t="str">
            <v>2</v>
          </cell>
          <cell r="T1719" t="str">
            <v>2</v>
          </cell>
          <cell r="U1719" t="str">
            <v>2</v>
          </cell>
          <cell r="V1719" t="str">
            <v>2</v>
          </cell>
        </row>
        <row r="1720">
          <cell r="D1720" t="str">
            <v>CS470-</v>
          </cell>
          <cell r="E1720" t="str">
            <v>A</v>
          </cell>
          <cell r="F1720" t="str">
            <v>01</v>
          </cell>
          <cell r="G1720" t="str">
            <v>23000</v>
          </cell>
          <cell r="H1720" t="str">
            <v>96258239</v>
          </cell>
          <cell r="I1720" t="str">
            <v>GUIDE PIECE A-RR DR,LH</v>
          </cell>
          <cell r="K1720">
            <v>1</v>
          </cell>
          <cell r="L1720">
            <v>1</v>
          </cell>
          <cell r="M1720" t="str">
            <v>1</v>
          </cell>
          <cell r="N1720" t="str">
            <v>1</v>
          </cell>
          <cell r="Q1720" t="str">
            <v>1</v>
          </cell>
          <cell r="R1720" t="str">
            <v>1</v>
          </cell>
          <cell r="S1720" t="str">
            <v>1</v>
          </cell>
          <cell r="T1720" t="str">
            <v>1</v>
          </cell>
          <cell r="U1720" t="str">
            <v>1</v>
          </cell>
          <cell r="V1720" t="str">
            <v>1</v>
          </cell>
        </row>
        <row r="1721">
          <cell r="B1721" t="str">
            <v>O</v>
          </cell>
          <cell r="C1721" t="str">
            <v>O</v>
          </cell>
          <cell r="D1721" t="str">
            <v>CS470-</v>
          </cell>
          <cell r="E1721" t="str">
            <v>A</v>
          </cell>
          <cell r="F1721" t="str">
            <v>01</v>
          </cell>
          <cell r="G1721" t="str">
            <v>29000</v>
          </cell>
          <cell r="H1721" t="str">
            <v>02146-06100-000</v>
          </cell>
          <cell r="I1721" t="str">
            <v>SCREW-CR  MACHINE</v>
          </cell>
          <cell r="K1721">
            <v>1</v>
          </cell>
          <cell r="L1721">
            <v>1</v>
          </cell>
          <cell r="M1721" t="str">
            <v>1</v>
          </cell>
          <cell r="N1721" t="str">
            <v>1</v>
          </cell>
          <cell r="Q1721" t="str">
            <v>1</v>
          </cell>
          <cell r="R1721" t="str">
            <v>1</v>
          </cell>
          <cell r="S1721" t="str">
            <v>1</v>
          </cell>
          <cell r="T1721" t="str">
            <v>1</v>
          </cell>
          <cell r="U1721" t="str">
            <v>1</v>
          </cell>
          <cell r="V1721" t="str">
            <v>1</v>
          </cell>
        </row>
        <row r="1722">
          <cell r="B1722" t="str">
            <v>N</v>
          </cell>
          <cell r="C1722" t="str">
            <v>X</v>
          </cell>
          <cell r="D1722" t="str">
            <v>CS470-</v>
          </cell>
          <cell r="E1722" t="str">
            <v>A</v>
          </cell>
          <cell r="F1722" t="str">
            <v>01</v>
          </cell>
          <cell r="G1722" t="str">
            <v>29000</v>
          </cell>
          <cell r="H1722" t="str">
            <v>09126-06005</v>
          </cell>
          <cell r="I1722" t="str">
            <v>SCREW-CR  MACHINE</v>
          </cell>
          <cell r="K1722">
            <v>1</v>
          </cell>
          <cell r="L1722">
            <v>1</v>
          </cell>
          <cell r="M1722" t="str">
            <v>1</v>
          </cell>
          <cell r="N1722" t="str">
            <v>1</v>
          </cell>
          <cell r="Q1722" t="str">
            <v>1</v>
          </cell>
          <cell r="R1722" t="str">
            <v>1</v>
          </cell>
          <cell r="S1722" t="str">
            <v>1</v>
          </cell>
          <cell r="T1722" t="str">
            <v>1</v>
          </cell>
          <cell r="U1722" t="str">
            <v>1</v>
          </cell>
          <cell r="V1722" t="str">
            <v>1</v>
          </cell>
        </row>
        <row r="1723">
          <cell r="D1723" t="str">
            <v>CS470-</v>
          </cell>
          <cell r="E1723" t="str">
            <v>A</v>
          </cell>
          <cell r="F1723" t="str">
            <v>01</v>
          </cell>
          <cell r="G1723" t="str">
            <v>30000</v>
          </cell>
          <cell r="H1723" t="str">
            <v>96258240</v>
          </cell>
          <cell r="I1723" t="str">
            <v>GUIDE PIECE A-RR DR,RH</v>
          </cell>
          <cell r="K1723">
            <v>1</v>
          </cell>
          <cell r="L1723">
            <v>1</v>
          </cell>
          <cell r="M1723" t="str">
            <v>1</v>
          </cell>
          <cell r="N1723" t="str">
            <v>1</v>
          </cell>
          <cell r="Q1723" t="str">
            <v>1</v>
          </cell>
          <cell r="R1723" t="str">
            <v>1</v>
          </cell>
          <cell r="S1723" t="str">
            <v>1</v>
          </cell>
          <cell r="T1723" t="str">
            <v>1</v>
          </cell>
          <cell r="U1723" t="str">
            <v>1</v>
          </cell>
          <cell r="V1723" t="str">
            <v>1</v>
          </cell>
        </row>
        <row r="1724">
          <cell r="B1724" t="str">
            <v>O</v>
          </cell>
          <cell r="C1724" t="str">
            <v>O</v>
          </cell>
          <cell r="D1724" t="str">
            <v>CS470-</v>
          </cell>
          <cell r="E1724" t="str">
            <v>A</v>
          </cell>
          <cell r="F1724" t="str">
            <v>01</v>
          </cell>
          <cell r="G1724" t="str">
            <v>36000</v>
          </cell>
          <cell r="H1724" t="str">
            <v>02146-06100-000</v>
          </cell>
          <cell r="I1724" t="str">
            <v>SCREW-CR  MACHINE+J1032</v>
          </cell>
          <cell r="K1724">
            <v>1</v>
          </cell>
          <cell r="L1724">
            <v>1</v>
          </cell>
          <cell r="M1724" t="str">
            <v>1</v>
          </cell>
          <cell r="N1724" t="str">
            <v>1</v>
          </cell>
          <cell r="Q1724" t="str">
            <v>1</v>
          </cell>
          <cell r="R1724" t="str">
            <v>1</v>
          </cell>
          <cell r="S1724" t="str">
            <v>1</v>
          </cell>
          <cell r="T1724" t="str">
            <v>1</v>
          </cell>
          <cell r="U1724" t="str">
            <v>1</v>
          </cell>
          <cell r="V1724" t="str">
            <v>1</v>
          </cell>
        </row>
        <row r="1725">
          <cell r="B1725" t="str">
            <v>N</v>
          </cell>
          <cell r="C1725" t="str">
            <v>X</v>
          </cell>
          <cell r="D1725" t="str">
            <v>CS470-</v>
          </cell>
          <cell r="E1725" t="str">
            <v>A</v>
          </cell>
          <cell r="F1725" t="str">
            <v>01</v>
          </cell>
          <cell r="G1725" t="str">
            <v>36000</v>
          </cell>
          <cell r="H1725" t="str">
            <v>09126-06005</v>
          </cell>
          <cell r="I1725" t="str">
            <v>SCREW-CR  MACHINE+J1032</v>
          </cell>
          <cell r="K1725">
            <v>1</v>
          </cell>
          <cell r="L1725">
            <v>1</v>
          </cell>
          <cell r="M1725" t="str">
            <v>1</v>
          </cell>
          <cell r="N1725" t="str">
            <v>1</v>
          </cell>
          <cell r="Q1725" t="str">
            <v>1</v>
          </cell>
          <cell r="R1725" t="str">
            <v>1</v>
          </cell>
          <cell r="S1725" t="str">
            <v>1</v>
          </cell>
          <cell r="T1725" t="str">
            <v>1</v>
          </cell>
          <cell r="U1725" t="str">
            <v>1</v>
          </cell>
          <cell r="V1725" t="str">
            <v>1</v>
          </cell>
        </row>
        <row r="1726">
          <cell r="D1726" t="str">
            <v>CS480-</v>
          </cell>
          <cell r="E1726" t="str">
            <v>A</v>
          </cell>
          <cell r="F1726" t="str">
            <v>01</v>
          </cell>
          <cell r="G1726" t="str">
            <v>01000</v>
          </cell>
          <cell r="H1726" t="str">
            <v>96317728</v>
          </cell>
          <cell r="I1726" t="str">
            <v>CHECK A-FRONT DOOR</v>
          </cell>
          <cell r="K1726">
            <v>2</v>
          </cell>
          <cell r="L1726">
            <v>2</v>
          </cell>
          <cell r="M1726" t="str">
            <v>2</v>
          </cell>
          <cell r="N1726" t="str">
            <v>2</v>
          </cell>
          <cell r="Q1726" t="str">
            <v>2</v>
          </cell>
          <cell r="R1726" t="str">
            <v>2</v>
          </cell>
          <cell r="S1726" t="str">
            <v>2</v>
          </cell>
          <cell r="T1726" t="str">
            <v>2</v>
          </cell>
          <cell r="U1726" t="str">
            <v>2</v>
          </cell>
          <cell r="V1726" t="str">
            <v>2</v>
          </cell>
        </row>
        <row r="1727">
          <cell r="D1727" t="str">
            <v>CS480-</v>
          </cell>
          <cell r="E1727" t="str">
            <v>A</v>
          </cell>
          <cell r="F1727" t="str">
            <v>01</v>
          </cell>
          <cell r="G1727" t="str">
            <v>02000</v>
          </cell>
          <cell r="H1727" t="str">
            <v>96317730</v>
          </cell>
          <cell r="I1727" t="str">
            <v>CHECK A-REAR DOOR</v>
          </cell>
          <cell r="K1727">
            <v>2</v>
          </cell>
          <cell r="L1727">
            <v>2</v>
          </cell>
          <cell r="M1727" t="str">
            <v>2</v>
          </cell>
          <cell r="N1727" t="str">
            <v>2</v>
          </cell>
          <cell r="Q1727" t="str">
            <v>2</v>
          </cell>
          <cell r="R1727" t="str">
            <v>2</v>
          </cell>
          <cell r="S1727" t="str">
            <v>2</v>
          </cell>
          <cell r="T1727" t="str">
            <v>2</v>
          </cell>
          <cell r="U1727" t="str">
            <v>2</v>
          </cell>
          <cell r="V1727" t="str">
            <v>2</v>
          </cell>
        </row>
        <row r="1728">
          <cell r="B1728" t="str">
            <v>O</v>
          </cell>
          <cell r="C1728" t="str">
            <v>X</v>
          </cell>
          <cell r="D1728" t="str">
            <v>CS480-</v>
          </cell>
          <cell r="E1728" t="str">
            <v>A</v>
          </cell>
          <cell r="F1728" t="str">
            <v>01</v>
          </cell>
          <cell r="G1728" t="str">
            <v>03000</v>
          </cell>
          <cell r="H1728" t="str">
            <v>02774-06250-000</v>
          </cell>
          <cell r="I1728" t="str">
            <v>BOLT-NON GP HEXAGON</v>
          </cell>
          <cell r="K1728">
            <v>12</v>
          </cell>
          <cell r="L1728">
            <v>12</v>
          </cell>
          <cell r="M1728" t="str">
            <v>12</v>
          </cell>
          <cell r="N1728" t="str">
            <v>12</v>
          </cell>
          <cell r="Q1728" t="str">
            <v>12</v>
          </cell>
          <cell r="R1728" t="str">
            <v>12</v>
          </cell>
          <cell r="S1728" t="str">
            <v>12</v>
          </cell>
          <cell r="T1728" t="str">
            <v>12</v>
          </cell>
          <cell r="U1728" t="str">
            <v>12</v>
          </cell>
          <cell r="V1728" t="str">
            <v>12</v>
          </cell>
        </row>
        <row r="1729">
          <cell r="B1729" t="str">
            <v>N</v>
          </cell>
          <cell r="C1729" t="str">
            <v>O</v>
          </cell>
          <cell r="D1729" t="str">
            <v>CS480-</v>
          </cell>
          <cell r="E1729" t="str">
            <v>A</v>
          </cell>
          <cell r="F1729" t="str">
            <v>01</v>
          </cell>
          <cell r="G1729" t="str">
            <v>03000</v>
          </cell>
          <cell r="H1729" t="str">
            <v>01117-06160</v>
          </cell>
          <cell r="I1729" t="str">
            <v>BOLT-HEX</v>
          </cell>
          <cell r="K1729">
            <v>12</v>
          </cell>
          <cell r="L1729">
            <v>12</v>
          </cell>
          <cell r="M1729" t="str">
            <v>12</v>
          </cell>
          <cell r="N1729" t="str">
            <v>12</v>
          </cell>
          <cell r="Q1729" t="str">
            <v>12</v>
          </cell>
          <cell r="R1729" t="str">
            <v>12</v>
          </cell>
          <cell r="S1729" t="str">
            <v>12</v>
          </cell>
          <cell r="T1729" t="str">
            <v>12</v>
          </cell>
          <cell r="U1729" t="str">
            <v>12</v>
          </cell>
          <cell r="V1729" t="str">
            <v>12</v>
          </cell>
        </row>
        <row r="1730">
          <cell r="D1730" t="str">
            <v>CS480-</v>
          </cell>
          <cell r="E1730" t="str">
            <v>A</v>
          </cell>
          <cell r="F1730" t="str">
            <v>01</v>
          </cell>
          <cell r="G1730" t="str">
            <v>04000</v>
          </cell>
          <cell r="H1730" t="str">
            <v>96314606</v>
          </cell>
          <cell r="I1730" t="str">
            <v>GAS SPRING A-TAILGATE</v>
          </cell>
          <cell r="K1730">
            <v>2</v>
          </cell>
          <cell r="L1730">
            <v>2</v>
          </cell>
          <cell r="M1730" t="str">
            <v>2</v>
          </cell>
          <cell r="N1730" t="str">
            <v>2</v>
          </cell>
          <cell r="Q1730" t="str">
            <v>2</v>
          </cell>
          <cell r="R1730" t="str">
            <v>2</v>
          </cell>
          <cell r="S1730" t="str">
            <v>2</v>
          </cell>
          <cell r="T1730" t="str">
            <v>2</v>
          </cell>
          <cell r="U1730" t="str">
            <v>2</v>
          </cell>
          <cell r="V1730" t="str">
            <v>2</v>
          </cell>
        </row>
        <row r="1731">
          <cell r="D1731" t="str">
            <v>CS480-</v>
          </cell>
          <cell r="E1731" t="str">
            <v>A</v>
          </cell>
          <cell r="F1731" t="str">
            <v>01</v>
          </cell>
          <cell r="G1731" t="str">
            <v>05000</v>
          </cell>
          <cell r="H1731" t="str">
            <v>96323199</v>
          </cell>
          <cell r="I1731" t="str">
            <v>BALL STUD A</v>
          </cell>
          <cell r="K1731">
            <v>4</v>
          </cell>
          <cell r="L1731">
            <v>4</v>
          </cell>
          <cell r="M1731" t="str">
            <v>4</v>
          </cell>
          <cell r="N1731" t="str">
            <v>4</v>
          </cell>
          <cell r="Q1731" t="str">
            <v>4</v>
          </cell>
          <cell r="R1731" t="str">
            <v>4</v>
          </cell>
          <cell r="S1731" t="str">
            <v>4</v>
          </cell>
          <cell r="T1731" t="str">
            <v>4</v>
          </cell>
          <cell r="U1731" t="str">
            <v>4</v>
          </cell>
          <cell r="V1731" t="str">
            <v>4</v>
          </cell>
        </row>
        <row r="1732">
          <cell r="D1732" t="str">
            <v>CS500-</v>
          </cell>
          <cell r="E1732" t="str">
            <v>A</v>
          </cell>
          <cell r="F1732" t="str">
            <v>01</v>
          </cell>
          <cell r="G1732" t="str">
            <v>01000</v>
          </cell>
          <cell r="H1732" t="str">
            <v>82110A70B00-000</v>
          </cell>
          <cell r="I1732" t="str">
            <v>LATCH A-HOOD</v>
          </cell>
          <cell r="K1732">
            <v>1</v>
          </cell>
          <cell r="L1732">
            <v>1</v>
          </cell>
          <cell r="M1732" t="str">
            <v>1</v>
          </cell>
          <cell r="N1732" t="str">
            <v>1</v>
          </cell>
          <cell r="Q1732" t="str">
            <v>1</v>
          </cell>
          <cell r="R1732" t="str">
            <v>1</v>
          </cell>
        </row>
        <row r="1733">
          <cell r="D1733" t="str">
            <v>CS500-</v>
          </cell>
          <cell r="E1733" t="str">
            <v>A</v>
          </cell>
          <cell r="F1733" t="str">
            <v>01</v>
          </cell>
          <cell r="G1733" t="str">
            <v>02000</v>
          </cell>
          <cell r="H1733" t="str">
            <v>02116-76120-000</v>
          </cell>
          <cell r="I1733" t="str">
            <v>SCREW-CR MACHINE</v>
          </cell>
          <cell r="K1733">
            <v>2</v>
          </cell>
          <cell r="L1733">
            <v>2</v>
          </cell>
          <cell r="M1733" t="str">
            <v>2</v>
          </cell>
          <cell r="N1733" t="str">
            <v>2</v>
          </cell>
          <cell r="Q1733" t="str">
            <v>2</v>
          </cell>
          <cell r="R1733" t="str">
            <v>2</v>
          </cell>
        </row>
        <row r="1734">
          <cell r="D1734" t="str">
            <v>CS500-</v>
          </cell>
          <cell r="E1734" t="str">
            <v>A</v>
          </cell>
          <cell r="F1734" t="str">
            <v>01</v>
          </cell>
          <cell r="G1734" t="str">
            <v>03000</v>
          </cell>
          <cell r="H1734" t="str">
            <v>96316880</v>
          </cell>
          <cell r="I1734" t="str">
            <v>STRIKER A-HOOD</v>
          </cell>
          <cell r="K1734">
            <v>1</v>
          </cell>
          <cell r="L1734">
            <v>1</v>
          </cell>
          <cell r="M1734" t="str">
            <v>1</v>
          </cell>
          <cell r="N1734" t="str">
            <v>1</v>
          </cell>
          <cell r="Q1734" t="str">
            <v>1</v>
          </cell>
          <cell r="R1734" t="str">
            <v>1</v>
          </cell>
        </row>
        <row r="1735">
          <cell r="D1735" t="str">
            <v>CS500-</v>
          </cell>
          <cell r="E1735" t="str">
            <v>A</v>
          </cell>
          <cell r="F1735" t="str">
            <v>01</v>
          </cell>
          <cell r="G1735" t="str">
            <v>07000</v>
          </cell>
          <cell r="H1735" t="str">
            <v>02116-76120-000</v>
          </cell>
          <cell r="I1735" t="str">
            <v>SCREW-CR MACHINE</v>
          </cell>
          <cell r="K1735">
            <v>2</v>
          </cell>
          <cell r="L1735">
            <v>2</v>
          </cell>
          <cell r="M1735" t="str">
            <v>2</v>
          </cell>
          <cell r="N1735" t="str">
            <v>2</v>
          </cell>
          <cell r="Q1735" t="str">
            <v>2</v>
          </cell>
          <cell r="R1735" t="str">
            <v>2</v>
          </cell>
        </row>
        <row r="1736">
          <cell r="D1736" t="str">
            <v>CS500-</v>
          </cell>
          <cell r="E1736" t="str">
            <v>A</v>
          </cell>
          <cell r="F1736" t="str">
            <v>01</v>
          </cell>
          <cell r="G1736" t="str">
            <v>08000</v>
          </cell>
          <cell r="H1736" t="str">
            <v>96314531</v>
          </cell>
          <cell r="I1736" t="str">
            <v>CABLE A-HOOD LATCH RELEASE</v>
          </cell>
          <cell r="K1736">
            <v>1</v>
          </cell>
          <cell r="L1736">
            <v>1</v>
          </cell>
          <cell r="M1736" t="str">
            <v>1</v>
          </cell>
          <cell r="N1736" t="str">
            <v>1</v>
          </cell>
          <cell r="Q1736" t="str">
            <v>1</v>
          </cell>
          <cell r="R1736" t="str">
            <v>1</v>
          </cell>
        </row>
        <row r="1737">
          <cell r="B1737" t="str">
            <v>O</v>
          </cell>
          <cell r="C1737" t="str">
            <v>O</v>
          </cell>
          <cell r="D1737" t="str">
            <v>CS500-</v>
          </cell>
          <cell r="E1737" t="str">
            <v>A</v>
          </cell>
          <cell r="F1737" t="str">
            <v>01</v>
          </cell>
          <cell r="G1737" t="str">
            <v>09100</v>
          </cell>
          <cell r="H1737" t="str">
            <v>09241-22001</v>
          </cell>
          <cell r="I1737" t="str">
            <v>PLUG</v>
          </cell>
          <cell r="K1737">
            <v>1</v>
          </cell>
          <cell r="L1737">
            <v>1</v>
          </cell>
          <cell r="M1737" t="str">
            <v>1</v>
          </cell>
          <cell r="N1737" t="str">
            <v>1</v>
          </cell>
          <cell r="Q1737" t="str">
            <v>1</v>
          </cell>
          <cell r="R1737" t="str">
            <v>1</v>
          </cell>
        </row>
        <row r="1738">
          <cell r="B1738" t="str">
            <v>N</v>
          </cell>
          <cell r="C1738" t="str">
            <v>X</v>
          </cell>
          <cell r="D1738" t="str">
            <v>CS500-</v>
          </cell>
          <cell r="E1738" t="str">
            <v>A</v>
          </cell>
          <cell r="F1738" t="str">
            <v>01</v>
          </cell>
          <cell r="G1738" t="str">
            <v>09100</v>
          </cell>
          <cell r="H1738" t="str">
            <v>96255658</v>
          </cell>
          <cell r="I1738" t="str">
            <v>DEADENING TAPE</v>
          </cell>
          <cell r="K1738">
            <v>1</v>
          </cell>
          <cell r="L1738">
            <v>1</v>
          </cell>
          <cell r="M1738" t="str">
            <v>1</v>
          </cell>
          <cell r="N1738" t="str">
            <v>1</v>
          </cell>
          <cell r="Q1738" t="str">
            <v>1</v>
          </cell>
          <cell r="R1738" t="str">
            <v>1</v>
          </cell>
        </row>
        <row r="1739">
          <cell r="D1739" t="str">
            <v>CS500-</v>
          </cell>
          <cell r="E1739" t="str">
            <v>A</v>
          </cell>
          <cell r="F1739" t="str">
            <v>01</v>
          </cell>
          <cell r="G1739" t="str">
            <v>10000</v>
          </cell>
          <cell r="H1739" t="str">
            <v>96314549</v>
          </cell>
          <cell r="I1739" t="str">
            <v>LEVER A-RELEASE,HOOD</v>
          </cell>
          <cell r="K1739">
            <v>1</v>
          </cell>
          <cell r="L1739">
            <v>1</v>
          </cell>
          <cell r="M1739" t="str">
            <v>1</v>
          </cell>
          <cell r="N1739" t="str">
            <v>1</v>
          </cell>
          <cell r="Q1739" t="str">
            <v>1</v>
          </cell>
          <cell r="R1739" t="str">
            <v>1</v>
          </cell>
        </row>
        <row r="1740">
          <cell r="D1740" t="str">
            <v>CS500-</v>
          </cell>
          <cell r="E1740" t="str">
            <v>A</v>
          </cell>
          <cell r="F1740" t="str">
            <v>01</v>
          </cell>
          <cell r="G1740" t="str">
            <v>14000</v>
          </cell>
          <cell r="H1740" t="str">
            <v>09159-14014-000</v>
          </cell>
          <cell r="I1740" t="str">
            <v>NUT</v>
          </cell>
          <cell r="K1740">
            <v>1</v>
          </cell>
          <cell r="L1740">
            <v>1</v>
          </cell>
          <cell r="M1740" t="str">
            <v>1</v>
          </cell>
          <cell r="N1740" t="str">
            <v>1</v>
          </cell>
          <cell r="Q1740" t="str">
            <v>1</v>
          </cell>
          <cell r="R1740" t="str">
            <v>1</v>
          </cell>
        </row>
        <row r="1741">
          <cell r="D1741" t="str">
            <v>CS500-</v>
          </cell>
          <cell r="E1741" t="str">
            <v>A</v>
          </cell>
          <cell r="F1741" t="str">
            <v>02</v>
          </cell>
          <cell r="G1741" t="str">
            <v>01000</v>
          </cell>
          <cell r="H1741" t="str">
            <v>82110A70B00-000</v>
          </cell>
          <cell r="I1741" t="str">
            <v>LATCH A-HOOD</v>
          </cell>
          <cell r="S1741" t="str">
            <v>1</v>
          </cell>
          <cell r="T1741" t="str">
            <v>1</v>
          </cell>
          <cell r="U1741" t="str">
            <v>1</v>
          </cell>
          <cell r="V1741" t="str">
            <v>1</v>
          </cell>
        </row>
        <row r="1742">
          <cell r="D1742" t="str">
            <v>CS500-</v>
          </cell>
          <cell r="E1742" t="str">
            <v>A</v>
          </cell>
          <cell r="F1742" t="str">
            <v>02</v>
          </cell>
          <cell r="G1742" t="str">
            <v>02000</v>
          </cell>
          <cell r="H1742" t="str">
            <v>02116-76120-000</v>
          </cell>
          <cell r="I1742" t="str">
            <v>SCREW-CR MACHINE</v>
          </cell>
          <cell r="S1742" t="str">
            <v>2</v>
          </cell>
          <cell r="T1742" t="str">
            <v>2</v>
          </cell>
          <cell r="U1742" t="str">
            <v>2</v>
          </cell>
          <cell r="V1742" t="str">
            <v>2</v>
          </cell>
        </row>
        <row r="1743">
          <cell r="D1743" t="str">
            <v>CS500-</v>
          </cell>
          <cell r="E1743" t="str">
            <v>A</v>
          </cell>
          <cell r="F1743" t="str">
            <v>02</v>
          </cell>
          <cell r="G1743" t="str">
            <v>03000</v>
          </cell>
          <cell r="H1743" t="str">
            <v>96316880</v>
          </cell>
          <cell r="I1743" t="str">
            <v>STRIKER A-HOOD</v>
          </cell>
          <cell r="S1743" t="str">
            <v>1</v>
          </cell>
          <cell r="T1743" t="str">
            <v>1</v>
          </cell>
          <cell r="U1743" t="str">
            <v>1</v>
          </cell>
          <cell r="V1743" t="str">
            <v>1</v>
          </cell>
        </row>
        <row r="1744">
          <cell r="D1744" t="str">
            <v>CS500-</v>
          </cell>
          <cell r="E1744" t="str">
            <v>A</v>
          </cell>
          <cell r="F1744" t="str">
            <v>02</v>
          </cell>
          <cell r="G1744" t="str">
            <v>07000</v>
          </cell>
          <cell r="H1744" t="str">
            <v>02116-76120-000</v>
          </cell>
          <cell r="I1744" t="str">
            <v>SCREW-CR MACHINE</v>
          </cell>
          <cell r="S1744" t="str">
            <v>2</v>
          </cell>
          <cell r="T1744" t="str">
            <v>2</v>
          </cell>
          <cell r="U1744" t="str">
            <v>2</v>
          </cell>
          <cell r="V1744" t="str">
            <v>2</v>
          </cell>
        </row>
        <row r="1745">
          <cell r="B1745" t="str">
            <v>O</v>
          </cell>
          <cell r="C1745" t="str">
            <v>O</v>
          </cell>
          <cell r="D1745" t="str">
            <v>CS500-</v>
          </cell>
          <cell r="E1745" t="str">
            <v>A</v>
          </cell>
          <cell r="F1745" t="str">
            <v>02</v>
          </cell>
          <cell r="G1745" t="str">
            <v>08000</v>
          </cell>
          <cell r="H1745" t="str">
            <v>96317087</v>
          </cell>
          <cell r="I1745" t="str">
            <v>CABLE A-HOOD LATCH RELEASE</v>
          </cell>
          <cell r="S1745" t="str">
            <v>1</v>
          </cell>
          <cell r="T1745" t="str">
            <v>1</v>
          </cell>
          <cell r="U1745" t="str">
            <v>1</v>
          </cell>
          <cell r="V1745" t="str">
            <v>1</v>
          </cell>
        </row>
        <row r="1746">
          <cell r="B1746" t="str">
            <v>N</v>
          </cell>
          <cell r="C1746" t="str">
            <v>X</v>
          </cell>
          <cell r="D1746" t="str">
            <v>CS500-</v>
          </cell>
          <cell r="E1746" t="str">
            <v>A</v>
          </cell>
          <cell r="F1746" t="str">
            <v>02</v>
          </cell>
          <cell r="G1746" t="str">
            <v>08000</v>
          </cell>
          <cell r="H1746" t="str">
            <v>96283263</v>
          </cell>
          <cell r="I1746" t="str">
            <v>CABLE A-HOOD LATCH RELEASE</v>
          </cell>
          <cell r="S1746" t="str">
            <v>1</v>
          </cell>
          <cell r="T1746" t="str">
            <v>1</v>
          </cell>
          <cell r="U1746" t="str">
            <v>1</v>
          </cell>
          <cell r="V1746" t="str">
            <v>1</v>
          </cell>
        </row>
        <row r="1747">
          <cell r="D1747" t="str">
            <v>CS500-</v>
          </cell>
          <cell r="E1747" t="str">
            <v>A</v>
          </cell>
          <cell r="F1747" t="str">
            <v>02</v>
          </cell>
          <cell r="G1747" t="str">
            <v>09200</v>
          </cell>
          <cell r="H1747" t="str">
            <v>96312540</v>
          </cell>
          <cell r="I1747" t="str">
            <v>CLIP</v>
          </cell>
          <cell r="S1747" t="str">
            <v>1</v>
          </cell>
          <cell r="T1747" t="str">
            <v>1</v>
          </cell>
          <cell r="U1747" t="str">
            <v>1</v>
          </cell>
          <cell r="V1747" t="str">
            <v>1</v>
          </cell>
        </row>
        <row r="1748">
          <cell r="D1748" t="str">
            <v>CS500-</v>
          </cell>
          <cell r="E1748" t="str">
            <v>A</v>
          </cell>
          <cell r="F1748" t="str">
            <v>02</v>
          </cell>
          <cell r="G1748" t="str">
            <v>10000</v>
          </cell>
          <cell r="H1748" t="str">
            <v>96314549</v>
          </cell>
          <cell r="I1748" t="str">
            <v>LEVER A-RELEASE,HOOD</v>
          </cell>
          <cell r="S1748" t="str">
            <v>1</v>
          </cell>
          <cell r="T1748" t="str">
            <v>1</v>
          </cell>
          <cell r="U1748" t="str">
            <v>1</v>
          </cell>
          <cell r="V1748" t="str">
            <v>1</v>
          </cell>
        </row>
        <row r="1749">
          <cell r="D1749" t="str">
            <v>CS500-</v>
          </cell>
          <cell r="E1749" t="str">
            <v>A</v>
          </cell>
          <cell r="F1749" t="str">
            <v>02</v>
          </cell>
          <cell r="G1749" t="str">
            <v>14000</v>
          </cell>
          <cell r="H1749" t="str">
            <v>09159-14014-000</v>
          </cell>
          <cell r="I1749" t="str">
            <v>NUT</v>
          </cell>
          <cell r="S1749" t="str">
            <v>1</v>
          </cell>
          <cell r="T1749" t="str">
            <v>1</v>
          </cell>
          <cell r="U1749" t="str">
            <v>1</v>
          </cell>
          <cell r="V1749" t="str">
            <v>1</v>
          </cell>
        </row>
        <row r="1750">
          <cell r="D1750" t="str">
            <v>CS500-</v>
          </cell>
          <cell r="E1750" t="str">
            <v>A</v>
          </cell>
          <cell r="F1750" t="str">
            <v>05</v>
          </cell>
          <cell r="G1750" t="str">
            <v>01000</v>
          </cell>
          <cell r="H1750" t="str">
            <v>96280190</v>
          </cell>
          <cell r="I1750" t="str">
            <v>LATCH A-HOOD</v>
          </cell>
          <cell r="K1750">
            <v>1</v>
          </cell>
          <cell r="L1750">
            <v>1</v>
          </cell>
          <cell r="M1750" t="str">
            <v>1</v>
          </cell>
          <cell r="N1750" t="str">
            <v>1</v>
          </cell>
        </row>
        <row r="1751">
          <cell r="D1751" t="str">
            <v>CS500-</v>
          </cell>
          <cell r="E1751" t="str">
            <v>A</v>
          </cell>
          <cell r="F1751" t="str">
            <v>05</v>
          </cell>
          <cell r="G1751" t="str">
            <v>02000</v>
          </cell>
          <cell r="H1751" t="str">
            <v>02116-76120-000</v>
          </cell>
          <cell r="I1751" t="str">
            <v>SCREW-CR MACHINE</v>
          </cell>
          <cell r="K1751">
            <v>2</v>
          </cell>
          <cell r="L1751">
            <v>2</v>
          </cell>
          <cell r="M1751" t="str">
            <v>2</v>
          </cell>
          <cell r="N1751" t="str">
            <v>2</v>
          </cell>
        </row>
        <row r="1752">
          <cell r="D1752" t="str">
            <v>CS500-</v>
          </cell>
          <cell r="E1752" t="str">
            <v>A</v>
          </cell>
          <cell r="F1752" t="str">
            <v>05</v>
          </cell>
          <cell r="G1752" t="str">
            <v>03000</v>
          </cell>
          <cell r="H1752" t="str">
            <v>96279862</v>
          </cell>
          <cell r="I1752" t="str">
            <v>STRIKER A-HOOD</v>
          </cell>
          <cell r="K1752">
            <v>1</v>
          </cell>
          <cell r="L1752">
            <v>1</v>
          </cell>
          <cell r="M1752" t="str">
            <v>1</v>
          </cell>
          <cell r="N1752" t="str">
            <v>1</v>
          </cell>
        </row>
        <row r="1753">
          <cell r="D1753" t="str">
            <v>CS500-</v>
          </cell>
          <cell r="E1753" t="str">
            <v>A</v>
          </cell>
          <cell r="F1753" t="str">
            <v>05</v>
          </cell>
          <cell r="G1753" t="str">
            <v>07000</v>
          </cell>
          <cell r="H1753" t="str">
            <v>02116-76120-000</v>
          </cell>
          <cell r="I1753" t="str">
            <v>SCREW-CR MACHINE</v>
          </cell>
          <cell r="K1753">
            <v>2</v>
          </cell>
          <cell r="L1753">
            <v>2</v>
          </cell>
          <cell r="M1753" t="str">
            <v>2</v>
          </cell>
          <cell r="N1753" t="str">
            <v>2</v>
          </cell>
        </row>
        <row r="1754">
          <cell r="D1754" t="str">
            <v>CS500-</v>
          </cell>
          <cell r="E1754" t="str">
            <v>A</v>
          </cell>
          <cell r="F1754" t="str">
            <v>05</v>
          </cell>
          <cell r="G1754" t="str">
            <v>08000</v>
          </cell>
          <cell r="H1754" t="str">
            <v>96314531</v>
          </cell>
          <cell r="I1754" t="str">
            <v>CABLE A-HOOD LATCH RELEASE</v>
          </cell>
          <cell r="K1754">
            <v>1</v>
          </cell>
          <cell r="L1754">
            <v>1</v>
          </cell>
          <cell r="M1754" t="str">
            <v>1</v>
          </cell>
          <cell r="N1754" t="str">
            <v>1</v>
          </cell>
        </row>
        <row r="1755">
          <cell r="B1755" t="str">
            <v>O</v>
          </cell>
          <cell r="C1755" t="str">
            <v>O</v>
          </cell>
          <cell r="D1755" t="str">
            <v>CS500-</v>
          </cell>
          <cell r="E1755" t="str">
            <v>A</v>
          </cell>
          <cell r="F1755" t="str">
            <v>05</v>
          </cell>
          <cell r="G1755" t="str">
            <v>09100</v>
          </cell>
          <cell r="H1755" t="str">
            <v>09241-22001</v>
          </cell>
          <cell r="I1755" t="str">
            <v>PLUG</v>
          </cell>
          <cell r="K1755">
            <v>1</v>
          </cell>
          <cell r="L1755">
            <v>1</v>
          </cell>
          <cell r="M1755" t="str">
            <v>1</v>
          </cell>
          <cell r="N1755" t="str">
            <v>1</v>
          </cell>
        </row>
        <row r="1756">
          <cell r="B1756" t="str">
            <v>N</v>
          </cell>
          <cell r="C1756" t="str">
            <v>X</v>
          </cell>
          <cell r="D1756" t="str">
            <v>CS500-</v>
          </cell>
          <cell r="E1756" t="str">
            <v>A</v>
          </cell>
          <cell r="F1756" t="str">
            <v>05</v>
          </cell>
          <cell r="G1756" t="str">
            <v>09100</v>
          </cell>
          <cell r="H1756" t="str">
            <v>96255658</v>
          </cell>
          <cell r="I1756" t="str">
            <v>DEADENING TAPE</v>
          </cell>
          <cell r="K1756">
            <v>1</v>
          </cell>
          <cell r="L1756">
            <v>1</v>
          </cell>
          <cell r="M1756" t="str">
            <v>1</v>
          </cell>
          <cell r="N1756" t="str">
            <v>1</v>
          </cell>
        </row>
        <row r="1757">
          <cell r="D1757" t="str">
            <v>CS500-</v>
          </cell>
          <cell r="E1757" t="str">
            <v>A</v>
          </cell>
          <cell r="F1757" t="str">
            <v>05</v>
          </cell>
          <cell r="G1757" t="str">
            <v>10000</v>
          </cell>
          <cell r="H1757" t="str">
            <v>96314549</v>
          </cell>
          <cell r="I1757" t="str">
            <v>LEVER A-RELEASE,HOOD</v>
          </cell>
          <cell r="K1757">
            <v>1</v>
          </cell>
          <cell r="L1757">
            <v>1</v>
          </cell>
          <cell r="M1757" t="str">
            <v>1</v>
          </cell>
          <cell r="N1757" t="str">
            <v>1</v>
          </cell>
        </row>
        <row r="1758">
          <cell r="D1758" t="str">
            <v>CS500-</v>
          </cell>
          <cell r="E1758" t="str">
            <v>A</v>
          </cell>
          <cell r="F1758" t="str">
            <v>05</v>
          </cell>
          <cell r="G1758" t="str">
            <v>14000</v>
          </cell>
          <cell r="H1758" t="str">
            <v>09159-14014-000</v>
          </cell>
          <cell r="I1758" t="str">
            <v>NUT</v>
          </cell>
          <cell r="K1758">
            <v>1</v>
          </cell>
          <cell r="L1758">
            <v>1</v>
          </cell>
          <cell r="M1758" t="str">
            <v>1</v>
          </cell>
          <cell r="N1758" t="str">
            <v>1</v>
          </cell>
        </row>
        <row r="1759">
          <cell r="D1759" t="str">
            <v>CS505-</v>
          </cell>
          <cell r="E1759" t="str">
            <v>A</v>
          </cell>
          <cell r="F1759" t="str">
            <v>02</v>
          </cell>
          <cell r="G1759" t="str">
            <v>01000</v>
          </cell>
          <cell r="H1759" t="str">
            <v>96315607</v>
          </cell>
          <cell r="I1759" t="str">
            <v>KEY SET</v>
          </cell>
          <cell r="K1759">
            <v>1</v>
          </cell>
          <cell r="L1759">
            <v>1</v>
          </cell>
          <cell r="M1759" t="str">
            <v>1</v>
          </cell>
          <cell r="N1759" t="str">
            <v>1</v>
          </cell>
          <cell r="Q1759" t="str">
            <v>1</v>
          </cell>
          <cell r="R1759" t="str">
            <v>1</v>
          </cell>
          <cell r="S1759" t="str">
            <v>1</v>
          </cell>
          <cell r="T1759" t="str">
            <v>1</v>
          </cell>
          <cell r="U1759" t="str">
            <v>1</v>
          </cell>
          <cell r="V1759" t="str">
            <v>1</v>
          </cell>
        </row>
        <row r="1760">
          <cell r="D1760" t="str">
            <v>CS510-</v>
          </cell>
          <cell r="E1760" t="str">
            <v>A</v>
          </cell>
          <cell r="F1760" t="str">
            <v>01</v>
          </cell>
          <cell r="G1760" t="str">
            <v>01000</v>
          </cell>
          <cell r="H1760" t="str">
            <v>96280259</v>
          </cell>
          <cell r="I1760" t="str">
            <v>LATCH A-FRONT DOOR,L</v>
          </cell>
          <cell r="K1760">
            <v>1</v>
          </cell>
          <cell r="L1760">
            <v>1</v>
          </cell>
          <cell r="M1760" t="str">
            <v>1</v>
          </cell>
          <cell r="N1760" t="str">
            <v>1</v>
          </cell>
          <cell r="O1760" t="str">
            <v>AA</v>
          </cell>
          <cell r="P1760" t="str">
            <v>AA</v>
          </cell>
          <cell r="Q1760" t="str">
            <v>1</v>
          </cell>
          <cell r="S1760" t="str">
            <v>1</v>
          </cell>
          <cell r="T1760" t="str">
            <v>1</v>
          </cell>
          <cell r="U1760" t="str">
            <v>1</v>
          </cell>
          <cell r="V1760" t="str">
            <v>1</v>
          </cell>
          <cell r="X1760" t="str">
            <v>ZA/Z2</v>
          </cell>
        </row>
        <row r="1761">
          <cell r="D1761" t="str">
            <v>CS510-</v>
          </cell>
          <cell r="E1761" t="str">
            <v>A</v>
          </cell>
          <cell r="F1761" t="str">
            <v>01</v>
          </cell>
          <cell r="G1761" t="str">
            <v>04000</v>
          </cell>
          <cell r="H1761" t="str">
            <v>02136-56160-000</v>
          </cell>
          <cell r="I1761" t="str">
            <v>SCREW-CR MACHINE</v>
          </cell>
          <cell r="K1761">
            <v>3</v>
          </cell>
          <cell r="L1761">
            <v>3</v>
          </cell>
          <cell r="M1761" t="str">
            <v>3</v>
          </cell>
          <cell r="N1761" t="str">
            <v>3</v>
          </cell>
          <cell r="O1761" t="str">
            <v>AA</v>
          </cell>
          <cell r="P1761" t="str">
            <v>AA</v>
          </cell>
          <cell r="Q1761" t="str">
            <v>3</v>
          </cell>
          <cell r="S1761" t="str">
            <v>3</v>
          </cell>
          <cell r="T1761" t="str">
            <v>3</v>
          </cell>
          <cell r="U1761" t="str">
            <v>3</v>
          </cell>
          <cell r="V1761" t="str">
            <v>3</v>
          </cell>
          <cell r="X1761" t="str">
            <v>ZA/Z2</v>
          </cell>
        </row>
        <row r="1762">
          <cell r="D1762" t="str">
            <v>CS510-</v>
          </cell>
          <cell r="E1762" t="str">
            <v>A</v>
          </cell>
          <cell r="F1762" t="str">
            <v>01</v>
          </cell>
          <cell r="G1762" t="str">
            <v>05000</v>
          </cell>
          <cell r="H1762" t="str">
            <v>96280260</v>
          </cell>
          <cell r="I1762" t="str">
            <v>LATCH A-FRONT DOOR,R</v>
          </cell>
          <cell r="K1762">
            <v>1</v>
          </cell>
          <cell r="L1762">
            <v>1</v>
          </cell>
          <cell r="M1762" t="str">
            <v>1</v>
          </cell>
          <cell r="N1762" t="str">
            <v>1</v>
          </cell>
          <cell r="O1762" t="str">
            <v>AA</v>
          </cell>
          <cell r="P1762" t="str">
            <v>AA</v>
          </cell>
          <cell r="Q1762" t="str">
            <v>1</v>
          </cell>
          <cell r="S1762" t="str">
            <v>1</v>
          </cell>
          <cell r="T1762" t="str">
            <v>1</v>
          </cell>
          <cell r="U1762" t="str">
            <v>1</v>
          </cell>
          <cell r="V1762" t="str">
            <v>1</v>
          </cell>
          <cell r="X1762" t="str">
            <v>ZA/Z2</v>
          </cell>
        </row>
        <row r="1763">
          <cell r="D1763" t="str">
            <v>CS510-</v>
          </cell>
          <cell r="E1763" t="str">
            <v>A</v>
          </cell>
          <cell r="F1763" t="str">
            <v>01</v>
          </cell>
          <cell r="G1763" t="str">
            <v>08000</v>
          </cell>
          <cell r="H1763" t="str">
            <v>02136-56160-000</v>
          </cell>
          <cell r="I1763" t="str">
            <v>SCREW-CR MACHINE</v>
          </cell>
          <cell r="K1763">
            <v>3</v>
          </cell>
          <cell r="L1763">
            <v>3</v>
          </cell>
          <cell r="M1763" t="str">
            <v>3</v>
          </cell>
          <cell r="N1763" t="str">
            <v>3</v>
          </cell>
          <cell r="O1763" t="str">
            <v>AA</v>
          </cell>
          <cell r="P1763" t="str">
            <v>AA</v>
          </cell>
          <cell r="Q1763" t="str">
            <v>3</v>
          </cell>
          <cell r="S1763" t="str">
            <v>3</v>
          </cell>
          <cell r="T1763" t="str">
            <v>3</v>
          </cell>
          <cell r="U1763" t="str">
            <v>3</v>
          </cell>
          <cell r="V1763" t="str">
            <v>3</v>
          </cell>
          <cell r="X1763" t="str">
            <v>ZA/Z2</v>
          </cell>
        </row>
        <row r="1764">
          <cell r="B1764" t="str">
            <v>O</v>
          </cell>
          <cell r="C1764" t="str">
            <v>O</v>
          </cell>
          <cell r="D1764" t="str">
            <v>CS510-</v>
          </cell>
          <cell r="E1764" t="str">
            <v>A</v>
          </cell>
          <cell r="F1764" t="str">
            <v>02</v>
          </cell>
          <cell r="G1764" t="str">
            <v>01000</v>
          </cell>
          <cell r="H1764" t="str">
            <v>96280263</v>
          </cell>
          <cell r="I1764" t="str">
            <v>LATCH A-CTRL DOOR LOCK,FRT,L</v>
          </cell>
          <cell r="K1764">
            <v>1</v>
          </cell>
          <cell r="L1764">
            <v>1</v>
          </cell>
          <cell r="M1764" t="str">
            <v>1</v>
          </cell>
          <cell r="N1764" t="str">
            <v>1</v>
          </cell>
          <cell r="O1764" t="str">
            <v>AB</v>
          </cell>
          <cell r="P1764" t="str">
            <v>AB</v>
          </cell>
          <cell r="R1764" t="str">
            <v>1</v>
          </cell>
        </row>
        <row r="1765">
          <cell r="B1765" t="str">
            <v>N</v>
          </cell>
          <cell r="C1765" t="str">
            <v>X</v>
          </cell>
          <cell r="D1765" t="str">
            <v>CS510-</v>
          </cell>
          <cell r="E1765" t="str">
            <v>A</v>
          </cell>
          <cell r="F1765" t="str">
            <v>02</v>
          </cell>
          <cell r="G1765" t="str">
            <v>01000</v>
          </cell>
          <cell r="H1765" t="str">
            <v>96507778</v>
          </cell>
          <cell r="I1765" t="str">
            <v>LATCH A-CTRL DOOR LOCK,FRT,L</v>
          </cell>
          <cell r="K1765">
            <v>1</v>
          </cell>
          <cell r="L1765">
            <v>1</v>
          </cell>
          <cell r="M1765" t="str">
            <v>1</v>
          </cell>
          <cell r="N1765" t="str">
            <v>1</v>
          </cell>
          <cell r="O1765" t="str">
            <v>AB</v>
          </cell>
          <cell r="P1765" t="str">
            <v>AB</v>
          </cell>
          <cell r="R1765" t="str">
            <v>1</v>
          </cell>
        </row>
        <row r="1766">
          <cell r="D1766" t="str">
            <v>CS510-</v>
          </cell>
          <cell r="E1766" t="str">
            <v>A</v>
          </cell>
          <cell r="F1766" t="str">
            <v>02</v>
          </cell>
          <cell r="G1766" t="str">
            <v>05000</v>
          </cell>
          <cell r="H1766" t="str">
            <v>02136-56160-000</v>
          </cell>
          <cell r="I1766" t="str">
            <v>SCREW-CR MACHINE</v>
          </cell>
          <cell r="K1766">
            <v>3</v>
          </cell>
          <cell r="L1766">
            <v>3</v>
          </cell>
          <cell r="M1766" t="str">
            <v>3</v>
          </cell>
          <cell r="N1766" t="str">
            <v>3</v>
          </cell>
          <cell r="O1766" t="str">
            <v>AB</v>
          </cell>
          <cell r="P1766" t="str">
            <v>AB</v>
          </cell>
          <cell r="R1766" t="str">
            <v>3</v>
          </cell>
        </row>
        <row r="1767">
          <cell r="B1767" t="str">
            <v>O</v>
          </cell>
          <cell r="C1767" t="str">
            <v>O</v>
          </cell>
          <cell r="D1767" t="str">
            <v>CS510-</v>
          </cell>
          <cell r="E1767" t="str">
            <v>A</v>
          </cell>
          <cell r="F1767" t="str">
            <v>02</v>
          </cell>
          <cell r="G1767" t="str">
            <v>06000</v>
          </cell>
          <cell r="H1767" t="str">
            <v>96280264</v>
          </cell>
          <cell r="I1767" t="str">
            <v>LATCH A-CTRL DOOR LOCK,FRT,R</v>
          </cell>
          <cell r="K1767">
            <v>1</v>
          </cell>
          <cell r="L1767">
            <v>1</v>
          </cell>
          <cell r="M1767" t="str">
            <v>1</v>
          </cell>
          <cell r="N1767" t="str">
            <v>1</v>
          </cell>
          <cell r="O1767" t="str">
            <v>AB</v>
          </cell>
          <cell r="P1767" t="str">
            <v>AB</v>
          </cell>
          <cell r="R1767" t="str">
            <v>1</v>
          </cell>
        </row>
        <row r="1768">
          <cell r="B1768" t="str">
            <v>N</v>
          </cell>
          <cell r="C1768" t="str">
            <v>X</v>
          </cell>
          <cell r="D1768" t="str">
            <v>CS510-</v>
          </cell>
          <cell r="E1768" t="str">
            <v>A</v>
          </cell>
          <cell r="F1768" t="str">
            <v>02</v>
          </cell>
          <cell r="G1768" t="str">
            <v>06000</v>
          </cell>
          <cell r="H1768" t="str">
            <v>96507779</v>
          </cell>
          <cell r="I1768" t="str">
            <v>LATCH A-CTRL DOOR LOCK,FRT,R</v>
          </cell>
          <cell r="K1768">
            <v>1</v>
          </cell>
          <cell r="L1768">
            <v>1</v>
          </cell>
          <cell r="M1768" t="str">
            <v>1</v>
          </cell>
          <cell r="N1768" t="str">
            <v>1</v>
          </cell>
          <cell r="O1768" t="str">
            <v>AB</v>
          </cell>
          <cell r="P1768" t="str">
            <v>AB</v>
          </cell>
          <cell r="R1768" t="str">
            <v>1</v>
          </cell>
        </row>
        <row r="1769">
          <cell r="D1769" t="str">
            <v>CS510-</v>
          </cell>
          <cell r="E1769" t="str">
            <v>A</v>
          </cell>
          <cell r="F1769" t="str">
            <v>02</v>
          </cell>
          <cell r="G1769" t="str">
            <v>10000</v>
          </cell>
          <cell r="H1769" t="str">
            <v>02136-56160-000</v>
          </cell>
          <cell r="I1769" t="str">
            <v>SCREW-CR MACHINE</v>
          </cell>
          <cell r="K1769">
            <v>3</v>
          </cell>
          <cell r="L1769">
            <v>3</v>
          </cell>
          <cell r="M1769" t="str">
            <v>3</v>
          </cell>
          <cell r="N1769" t="str">
            <v>3</v>
          </cell>
          <cell r="O1769" t="str">
            <v>AB</v>
          </cell>
          <cell r="P1769" t="str">
            <v>AB</v>
          </cell>
          <cell r="R1769" t="str">
            <v>3</v>
          </cell>
        </row>
        <row r="1770">
          <cell r="D1770" t="str">
            <v>CS510-</v>
          </cell>
          <cell r="E1770" t="str">
            <v>A</v>
          </cell>
          <cell r="F1770" t="str">
            <v>03</v>
          </cell>
          <cell r="G1770" t="str">
            <v>01000</v>
          </cell>
          <cell r="H1770" t="str">
            <v>96507780</v>
          </cell>
          <cell r="I1770" t="str">
            <v>LATCH A-CTRL DOOR LOCK,FRT,L</v>
          </cell>
          <cell r="T1770" t="str">
            <v>1</v>
          </cell>
          <cell r="V1770" t="str">
            <v>1</v>
          </cell>
          <cell r="X1770" t="str">
            <v>Z1</v>
          </cell>
        </row>
        <row r="1771">
          <cell r="D1771" t="str">
            <v>CS510-</v>
          </cell>
          <cell r="E1771" t="str">
            <v>A</v>
          </cell>
          <cell r="F1771" t="str">
            <v>03</v>
          </cell>
          <cell r="G1771" t="str">
            <v>05000</v>
          </cell>
          <cell r="H1771" t="str">
            <v>02136-56160-000</v>
          </cell>
          <cell r="I1771" t="str">
            <v>SCREW-CR MACHINE</v>
          </cell>
          <cell r="T1771" t="str">
            <v>3</v>
          </cell>
          <cell r="V1771" t="str">
            <v>3</v>
          </cell>
          <cell r="X1771" t="str">
            <v>Z1</v>
          </cell>
        </row>
        <row r="1772">
          <cell r="D1772" t="str">
            <v>CS510-</v>
          </cell>
          <cell r="E1772" t="str">
            <v>A</v>
          </cell>
          <cell r="F1772" t="str">
            <v>03</v>
          </cell>
          <cell r="G1772" t="str">
            <v>06000</v>
          </cell>
          <cell r="H1772" t="str">
            <v>96507781</v>
          </cell>
          <cell r="I1772" t="str">
            <v>LATCH A-CTRL DOOR LOCK,FRT,R</v>
          </cell>
          <cell r="T1772" t="str">
            <v>1</v>
          </cell>
          <cell r="V1772" t="str">
            <v>1</v>
          </cell>
          <cell r="X1772" t="str">
            <v>Z1</v>
          </cell>
        </row>
        <row r="1773">
          <cell r="D1773" t="str">
            <v>CS510-</v>
          </cell>
          <cell r="E1773" t="str">
            <v>A</v>
          </cell>
          <cell r="F1773" t="str">
            <v>03</v>
          </cell>
          <cell r="G1773" t="str">
            <v>10000</v>
          </cell>
          <cell r="H1773" t="str">
            <v>02136-56160-000</v>
          </cell>
          <cell r="I1773" t="str">
            <v>SCREW-CR MACHINE</v>
          </cell>
          <cell r="T1773" t="str">
            <v>3</v>
          </cell>
          <cell r="V1773" t="str">
            <v>3</v>
          </cell>
          <cell r="X1773" t="str">
            <v>Z1</v>
          </cell>
        </row>
        <row r="1774">
          <cell r="D1774" t="str">
            <v>CS520-</v>
          </cell>
          <cell r="E1774" t="str">
            <v>A</v>
          </cell>
          <cell r="F1774" t="str">
            <v>01</v>
          </cell>
          <cell r="G1774" t="str">
            <v>01000</v>
          </cell>
          <cell r="H1774" t="str">
            <v>96280261</v>
          </cell>
          <cell r="I1774" t="str">
            <v>LATCH A-REAR DOOR,L</v>
          </cell>
          <cell r="K1774">
            <v>1</v>
          </cell>
          <cell r="L1774">
            <v>1</v>
          </cell>
          <cell r="M1774" t="str">
            <v>1</v>
          </cell>
          <cell r="N1774" t="str">
            <v>1</v>
          </cell>
          <cell r="O1774" t="str">
            <v>AA</v>
          </cell>
          <cell r="P1774" t="str">
            <v>AA</v>
          </cell>
          <cell r="Q1774" t="str">
            <v>1</v>
          </cell>
          <cell r="S1774" t="str">
            <v>1</v>
          </cell>
          <cell r="U1774" t="str">
            <v>1</v>
          </cell>
          <cell r="X1774" t="str">
            <v>ZA/Z2</v>
          </cell>
        </row>
        <row r="1775">
          <cell r="D1775" t="str">
            <v>CS520-</v>
          </cell>
          <cell r="E1775" t="str">
            <v>A</v>
          </cell>
          <cell r="F1775" t="str">
            <v>01</v>
          </cell>
          <cell r="G1775" t="str">
            <v>02000</v>
          </cell>
          <cell r="H1775" t="str">
            <v>02136-56160-000</v>
          </cell>
          <cell r="I1775" t="str">
            <v>SCREW-CR MACHINE</v>
          </cell>
          <cell r="K1775">
            <v>3</v>
          </cell>
          <cell r="L1775">
            <v>3</v>
          </cell>
          <cell r="M1775" t="str">
            <v>3</v>
          </cell>
          <cell r="N1775" t="str">
            <v>3</v>
          </cell>
          <cell r="O1775" t="str">
            <v>AA</v>
          </cell>
          <cell r="P1775" t="str">
            <v>AA</v>
          </cell>
          <cell r="Q1775" t="str">
            <v>3</v>
          </cell>
          <cell r="S1775" t="str">
            <v>3</v>
          </cell>
          <cell r="U1775" t="str">
            <v>3</v>
          </cell>
          <cell r="X1775" t="str">
            <v>ZA/Z2</v>
          </cell>
        </row>
        <row r="1776">
          <cell r="D1776" t="str">
            <v>CS520-</v>
          </cell>
          <cell r="E1776" t="str">
            <v>A</v>
          </cell>
          <cell r="F1776" t="str">
            <v>01</v>
          </cell>
          <cell r="G1776" t="str">
            <v>03000</v>
          </cell>
          <cell r="H1776" t="str">
            <v>96280262</v>
          </cell>
          <cell r="I1776" t="str">
            <v>LATCH A-REAR DOOR,R</v>
          </cell>
          <cell r="K1776">
            <v>1</v>
          </cell>
          <cell r="L1776">
            <v>1</v>
          </cell>
          <cell r="M1776" t="str">
            <v>1</v>
          </cell>
          <cell r="N1776" t="str">
            <v>1</v>
          </cell>
          <cell r="O1776" t="str">
            <v>AA</v>
          </cell>
          <cell r="P1776" t="str">
            <v>AA</v>
          </cell>
          <cell r="Q1776" t="str">
            <v>1</v>
          </cell>
          <cell r="S1776" t="str">
            <v>1</v>
          </cell>
          <cell r="U1776" t="str">
            <v>1</v>
          </cell>
          <cell r="X1776" t="str">
            <v>ZA/Z2</v>
          </cell>
        </row>
        <row r="1777">
          <cell r="D1777" t="str">
            <v>CS520-</v>
          </cell>
          <cell r="E1777" t="str">
            <v>A</v>
          </cell>
          <cell r="F1777" t="str">
            <v>01</v>
          </cell>
          <cell r="G1777" t="str">
            <v>04000</v>
          </cell>
          <cell r="H1777" t="str">
            <v>02136-56160-000</v>
          </cell>
          <cell r="I1777" t="str">
            <v>SCREW-CR MACHINE</v>
          </cell>
          <cell r="K1777">
            <v>3</v>
          </cell>
          <cell r="L1777">
            <v>3</v>
          </cell>
          <cell r="M1777" t="str">
            <v>3</v>
          </cell>
          <cell r="N1777" t="str">
            <v>3</v>
          </cell>
          <cell r="O1777" t="str">
            <v>AA</v>
          </cell>
          <cell r="P1777" t="str">
            <v>AA</v>
          </cell>
          <cell r="Q1777" t="str">
            <v>3</v>
          </cell>
          <cell r="S1777" t="str">
            <v>3</v>
          </cell>
          <cell r="U1777" t="str">
            <v>3</v>
          </cell>
          <cell r="X1777" t="str">
            <v>ZA/Z2</v>
          </cell>
        </row>
        <row r="1778">
          <cell r="D1778" t="str">
            <v>CS520-</v>
          </cell>
          <cell r="E1778" t="str">
            <v>A</v>
          </cell>
          <cell r="F1778" t="str">
            <v>01</v>
          </cell>
          <cell r="G1778" t="str">
            <v>05000</v>
          </cell>
          <cell r="H1778" t="str">
            <v>82399-78B00-000</v>
          </cell>
          <cell r="I1778" t="str">
            <v>PLATE-CAUTION,DOOR</v>
          </cell>
          <cell r="K1778">
            <v>2</v>
          </cell>
          <cell r="L1778">
            <v>2</v>
          </cell>
          <cell r="M1778" t="str">
            <v>2</v>
          </cell>
          <cell r="N1778" t="str">
            <v>2</v>
          </cell>
          <cell r="O1778" t="str">
            <v>AA</v>
          </cell>
          <cell r="P1778" t="str">
            <v>AA</v>
          </cell>
          <cell r="Q1778" t="str">
            <v>2</v>
          </cell>
          <cell r="S1778" t="str">
            <v>2</v>
          </cell>
          <cell r="U1778" t="str">
            <v>2</v>
          </cell>
          <cell r="X1778" t="str">
            <v>ZA/Z2</v>
          </cell>
        </row>
        <row r="1779">
          <cell r="B1779" t="str">
            <v>O</v>
          </cell>
          <cell r="C1779" t="str">
            <v>O</v>
          </cell>
          <cell r="D1779" t="str">
            <v>CS520-</v>
          </cell>
          <cell r="E1779" t="str">
            <v>A</v>
          </cell>
          <cell r="F1779" t="str">
            <v>02</v>
          </cell>
          <cell r="G1779" t="str">
            <v>01000</v>
          </cell>
          <cell r="H1779" t="str">
            <v>96280267</v>
          </cell>
          <cell r="I1779" t="str">
            <v>LATCH A-CTRL DR LOCK,RR DR,L</v>
          </cell>
          <cell r="K1779">
            <v>1</v>
          </cell>
          <cell r="L1779">
            <v>1</v>
          </cell>
          <cell r="M1779" t="str">
            <v>1</v>
          </cell>
          <cell r="N1779" t="str">
            <v>1</v>
          </cell>
          <cell r="O1779" t="str">
            <v>AB</v>
          </cell>
          <cell r="P1779" t="str">
            <v>AB</v>
          </cell>
          <cell r="R1779" t="str">
            <v>1</v>
          </cell>
          <cell r="T1779" t="str">
            <v>1</v>
          </cell>
          <cell r="V1779" t="str">
            <v>1</v>
          </cell>
          <cell r="X1779" t="str">
            <v>Z1</v>
          </cell>
        </row>
        <row r="1780">
          <cell r="B1780" t="str">
            <v>N</v>
          </cell>
          <cell r="C1780" t="str">
            <v>X</v>
          </cell>
          <cell r="D1780" t="str">
            <v>CS520-</v>
          </cell>
          <cell r="E1780" t="str">
            <v>A</v>
          </cell>
          <cell r="F1780" t="str">
            <v>02</v>
          </cell>
          <cell r="G1780" t="str">
            <v>01000</v>
          </cell>
          <cell r="H1780" t="str">
            <v>96507928</v>
          </cell>
          <cell r="I1780" t="str">
            <v>LATCH A-CTRL DR LOCK,RR DR,L</v>
          </cell>
          <cell r="K1780">
            <v>1</v>
          </cell>
          <cell r="L1780">
            <v>1</v>
          </cell>
          <cell r="M1780" t="str">
            <v>1</v>
          </cell>
          <cell r="N1780" t="str">
            <v>1</v>
          </cell>
          <cell r="O1780" t="str">
            <v>AB</v>
          </cell>
          <cell r="P1780" t="str">
            <v>AB</v>
          </cell>
          <cell r="R1780" t="str">
            <v>1</v>
          </cell>
          <cell r="T1780" t="str">
            <v>1</v>
          </cell>
          <cell r="V1780" t="str">
            <v>1</v>
          </cell>
          <cell r="X1780" t="str">
            <v>Z1</v>
          </cell>
        </row>
        <row r="1781">
          <cell r="D1781" t="str">
            <v>CS520-</v>
          </cell>
          <cell r="E1781" t="str">
            <v>A</v>
          </cell>
          <cell r="F1781" t="str">
            <v>02</v>
          </cell>
          <cell r="G1781" t="str">
            <v>03000</v>
          </cell>
          <cell r="H1781" t="str">
            <v>02136-56160-000</v>
          </cell>
          <cell r="I1781" t="str">
            <v>SCREW-CR MACHINE</v>
          </cell>
          <cell r="K1781">
            <v>3</v>
          </cell>
          <cell r="L1781">
            <v>3</v>
          </cell>
          <cell r="M1781" t="str">
            <v>3</v>
          </cell>
          <cell r="N1781" t="str">
            <v>3</v>
          </cell>
          <cell r="O1781" t="str">
            <v>AB</v>
          </cell>
          <cell r="P1781" t="str">
            <v>AB</v>
          </cell>
          <cell r="R1781" t="str">
            <v>3</v>
          </cell>
          <cell r="T1781" t="str">
            <v>3</v>
          </cell>
          <cell r="V1781" t="str">
            <v>3</v>
          </cell>
          <cell r="X1781" t="str">
            <v>Z1</v>
          </cell>
        </row>
        <row r="1782">
          <cell r="B1782" t="str">
            <v>O</v>
          </cell>
          <cell r="C1782" t="str">
            <v>O</v>
          </cell>
          <cell r="D1782" t="str">
            <v>CS520-</v>
          </cell>
          <cell r="E1782" t="str">
            <v>A</v>
          </cell>
          <cell r="F1782" t="str">
            <v>02</v>
          </cell>
          <cell r="G1782" t="str">
            <v>04000</v>
          </cell>
          <cell r="H1782" t="str">
            <v>96280268</v>
          </cell>
          <cell r="I1782" t="str">
            <v>LATCH A-CTRL DR LOCK,RR DR,R</v>
          </cell>
          <cell r="K1782">
            <v>1</v>
          </cell>
          <cell r="L1782">
            <v>1</v>
          </cell>
          <cell r="M1782" t="str">
            <v>1</v>
          </cell>
          <cell r="N1782" t="str">
            <v>1</v>
          </cell>
          <cell r="O1782" t="str">
            <v>AB</v>
          </cell>
          <cell r="P1782" t="str">
            <v>AB</v>
          </cell>
          <cell r="R1782" t="str">
            <v>1</v>
          </cell>
          <cell r="T1782" t="str">
            <v>1</v>
          </cell>
          <cell r="V1782" t="str">
            <v>1</v>
          </cell>
          <cell r="X1782" t="str">
            <v>Z1</v>
          </cell>
        </row>
        <row r="1783">
          <cell r="B1783" t="str">
            <v>N</v>
          </cell>
          <cell r="C1783" t="str">
            <v>X</v>
          </cell>
          <cell r="D1783" t="str">
            <v>CS520-</v>
          </cell>
          <cell r="E1783" t="str">
            <v>A</v>
          </cell>
          <cell r="F1783" t="str">
            <v>02</v>
          </cell>
          <cell r="G1783" t="str">
            <v>04000</v>
          </cell>
          <cell r="H1783" t="str">
            <v>96507929</v>
          </cell>
          <cell r="I1783" t="str">
            <v>LATCH A-CTRL DR LOCK,RR DR,R</v>
          </cell>
          <cell r="K1783">
            <v>1</v>
          </cell>
          <cell r="L1783">
            <v>1</v>
          </cell>
          <cell r="M1783" t="str">
            <v>1</v>
          </cell>
          <cell r="N1783" t="str">
            <v>1</v>
          </cell>
          <cell r="O1783" t="str">
            <v>AB</v>
          </cell>
          <cell r="P1783" t="str">
            <v>AB</v>
          </cell>
          <cell r="R1783" t="str">
            <v>1</v>
          </cell>
          <cell r="T1783" t="str">
            <v>1</v>
          </cell>
          <cell r="V1783" t="str">
            <v>1</v>
          </cell>
          <cell r="X1783" t="str">
            <v>Z1</v>
          </cell>
        </row>
        <row r="1784">
          <cell r="D1784" t="str">
            <v>CS520-</v>
          </cell>
          <cell r="E1784" t="str">
            <v>A</v>
          </cell>
          <cell r="F1784" t="str">
            <v>02</v>
          </cell>
          <cell r="G1784" t="str">
            <v>06000</v>
          </cell>
          <cell r="H1784" t="str">
            <v>02136-56160-000</v>
          </cell>
          <cell r="I1784" t="str">
            <v>SCREW-CR MACHINE</v>
          </cell>
          <cell r="K1784">
            <v>3</v>
          </cell>
          <cell r="L1784">
            <v>3</v>
          </cell>
          <cell r="M1784" t="str">
            <v>3</v>
          </cell>
          <cell r="N1784" t="str">
            <v>3</v>
          </cell>
          <cell r="O1784" t="str">
            <v>AB</v>
          </cell>
          <cell r="P1784" t="str">
            <v>AB</v>
          </cell>
          <cell r="R1784" t="str">
            <v>3</v>
          </cell>
          <cell r="T1784" t="str">
            <v>3</v>
          </cell>
          <cell r="V1784" t="str">
            <v>3</v>
          </cell>
          <cell r="X1784" t="str">
            <v>Z1</v>
          </cell>
        </row>
        <row r="1785">
          <cell r="D1785" t="str">
            <v>CS520-</v>
          </cell>
          <cell r="E1785" t="str">
            <v>A</v>
          </cell>
          <cell r="F1785" t="str">
            <v>02</v>
          </cell>
          <cell r="G1785" t="str">
            <v>07000</v>
          </cell>
          <cell r="H1785" t="str">
            <v>82399-78B00-000</v>
          </cell>
          <cell r="I1785" t="str">
            <v>PLATE-CAUTION,DOOR</v>
          </cell>
          <cell r="K1785">
            <v>2</v>
          </cell>
          <cell r="L1785">
            <v>2</v>
          </cell>
          <cell r="M1785" t="str">
            <v>2</v>
          </cell>
          <cell r="N1785" t="str">
            <v>2</v>
          </cell>
          <cell r="O1785" t="str">
            <v>AB</v>
          </cell>
          <cell r="P1785" t="str">
            <v>AB</v>
          </cell>
          <cell r="R1785" t="str">
            <v>2</v>
          </cell>
          <cell r="T1785" t="str">
            <v>2</v>
          </cell>
          <cell r="V1785" t="str">
            <v>2</v>
          </cell>
          <cell r="X1785" t="str">
            <v>Z1</v>
          </cell>
        </row>
        <row r="1786">
          <cell r="D1786" t="str">
            <v>CS530-</v>
          </cell>
          <cell r="E1786" t="str">
            <v>A</v>
          </cell>
          <cell r="F1786" t="str">
            <v>01</v>
          </cell>
          <cell r="G1786" t="str">
            <v>01000</v>
          </cell>
          <cell r="H1786">
            <v>96530417</v>
          </cell>
          <cell r="I1786" t="str">
            <v>LATCH A-TAILGATE</v>
          </cell>
          <cell r="K1786">
            <v>1</v>
          </cell>
          <cell r="L1786">
            <v>1</v>
          </cell>
          <cell r="M1786" t="str">
            <v>1</v>
          </cell>
          <cell r="N1786" t="str">
            <v>1</v>
          </cell>
          <cell r="Q1786" t="str">
            <v>1</v>
          </cell>
          <cell r="R1786" t="str">
            <v>1</v>
          </cell>
          <cell r="S1786" t="str">
            <v>1</v>
          </cell>
          <cell r="T1786" t="str">
            <v>1</v>
          </cell>
          <cell r="U1786" t="str">
            <v>1</v>
          </cell>
          <cell r="V1786" t="str">
            <v>1</v>
          </cell>
        </row>
        <row r="1787">
          <cell r="D1787" t="str">
            <v>CS530-</v>
          </cell>
          <cell r="E1787" t="str">
            <v>A</v>
          </cell>
          <cell r="F1787" t="str">
            <v>01</v>
          </cell>
          <cell r="G1787" t="str">
            <v>06000</v>
          </cell>
          <cell r="H1787" t="str">
            <v>02116-76160-000</v>
          </cell>
          <cell r="I1787" t="str">
            <v>SCREW-CR MACHINE</v>
          </cell>
          <cell r="K1787">
            <v>3</v>
          </cell>
          <cell r="L1787">
            <v>3</v>
          </cell>
          <cell r="M1787" t="str">
            <v>3</v>
          </cell>
          <cell r="N1787" t="str">
            <v>3</v>
          </cell>
          <cell r="Q1787" t="str">
            <v>3</v>
          </cell>
          <cell r="R1787" t="str">
            <v>3</v>
          </cell>
          <cell r="S1787" t="str">
            <v>3</v>
          </cell>
          <cell r="T1787" t="str">
            <v>3</v>
          </cell>
          <cell r="U1787" t="str">
            <v>3</v>
          </cell>
          <cell r="V1787" t="str">
            <v>3</v>
          </cell>
        </row>
        <row r="1788">
          <cell r="D1788" t="str">
            <v>CS550-</v>
          </cell>
          <cell r="E1788" t="str">
            <v>A</v>
          </cell>
          <cell r="F1788" t="str">
            <v>03</v>
          </cell>
          <cell r="G1788" t="str">
            <v>01000</v>
          </cell>
          <cell r="H1788" t="str">
            <v>96323299</v>
          </cell>
          <cell r="I1788" t="str">
            <v>STRIKER A-LATCH,DOOR</v>
          </cell>
          <cell r="S1788" t="str">
            <v>4</v>
          </cell>
          <cell r="U1788" t="str">
            <v>4</v>
          </cell>
        </row>
        <row r="1789">
          <cell r="D1789" t="str">
            <v>CS550-</v>
          </cell>
          <cell r="E1789" t="str">
            <v>A</v>
          </cell>
          <cell r="F1789" t="str">
            <v>03</v>
          </cell>
          <cell r="G1789" t="str">
            <v>02000</v>
          </cell>
          <cell r="H1789" t="str">
            <v>09139-08002-000</v>
          </cell>
          <cell r="I1789" t="str">
            <v>SCREW</v>
          </cell>
          <cell r="S1789" t="str">
            <v>8</v>
          </cell>
          <cell r="U1789" t="str">
            <v>8</v>
          </cell>
        </row>
        <row r="1790">
          <cell r="D1790" t="str">
            <v>CS550-</v>
          </cell>
          <cell r="E1790" t="str">
            <v>A</v>
          </cell>
          <cell r="F1790" t="str">
            <v>03</v>
          </cell>
          <cell r="G1790" t="str">
            <v>09000</v>
          </cell>
          <cell r="H1790" t="str">
            <v>82650A70B11-000</v>
          </cell>
          <cell r="I1790" t="str">
            <v>STRIKER COMP,BACK DOOR LATCH</v>
          </cell>
          <cell r="S1790" t="str">
            <v>1</v>
          </cell>
          <cell r="U1790" t="str">
            <v>1</v>
          </cell>
        </row>
        <row r="1791">
          <cell r="D1791" t="str">
            <v>CS550-</v>
          </cell>
          <cell r="E1791" t="str">
            <v>A</v>
          </cell>
          <cell r="F1791" t="str">
            <v>03</v>
          </cell>
          <cell r="G1791" t="str">
            <v>10000</v>
          </cell>
          <cell r="H1791" t="str">
            <v>09139-08002-000</v>
          </cell>
          <cell r="I1791" t="str">
            <v>SCREW</v>
          </cell>
          <cell r="S1791" t="str">
            <v>2</v>
          </cell>
          <cell r="U1791" t="str">
            <v>2</v>
          </cell>
        </row>
        <row r="1792">
          <cell r="D1792" t="str">
            <v>CS550-</v>
          </cell>
          <cell r="E1792" t="str">
            <v>P</v>
          </cell>
          <cell r="F1792" t="str">
            <v>03</v>
          </cell>
          <cell r="G1792" t="str">
            <v>11000</v>
          </cell>
          <cell r="H1792" t="str">
            <v>96323479</v>
          </cell>
          <cell r="I1792" t="str">
            <v>CUSHION-BACK DOOR SIDE</v>
          </cell>
          <cell r="S1792" t="str">
            <v>2</v>
          </cell>
          <cell r="U1792" t="str">
            <v>2</v>
          </cell>
        </row>
        <row r="1793">
          <cell r="D1793" t="str">
            <v>CS550-</v>
          </cell>
          <cell r="E1793" t="str">
            <v>A</v>
          </cell>
          <cell r="F1793" t="str">
            <v>03</v>
          </cell>
          <cell r="G1793" t="str">
            <v>12000</v>
          </cell>
          <cell r="H1793" t="str">
            <v>96284710</v>
          </cell>
          <cell r="I1793" t="str">
            <v>BUMPER LWR LID TRUNK</v>
          </cell>
          <cell r="S1793" t="str">
            <v>2</v>
          </cell>
          <cell r="U1793" t="str">
            <v>2</v>
          </cell>
        </row>
        <row r="1794">
          <cell r="D1794" t="str">
            <v>CS550-</v>
          </cell>
          <cell r="E1794" t="str">
            <v>A</v>
          </cell>
          <cell r="F1794" t="str">
            <v>03</v>
          </cell>
          <cell r="G1794" t="str">
            <v>13000</v>
          </cell>
          <cell r="H1794" t="str">
            <v>96261235</v>
          </cell>
          <cell r="I1794" t="str">
            <v>BUMPER BLOCK-RR DR</v>
          </cell>
          <cell r="S1794" t="str">
            <v>1</v>
          </cell>
          <cell r="U1794" t="str">
            <v>1</v>
          </cell>
        </row>
        <row r="1795">
          <cell r="D1795" t="str">
            <v>CS550-</v>
          </cell>
          <cell r="E1795" t="str">
            <v>A</v>
          </cell>
          <cell r="F1795" t="str">
            <v>03</v>
          </cell>
          <cell r="G1795" t="str">
            <v>14000</v>
          </cell>
          <cell r="H1795" t="str">
            <v>96261236</v>
          </cell>
          <cell r="I1795" t="str">
            <v>BUMPER BLOCK-RR DR</v>
          </cell>
          <cell r="S1795" t="str">
            <v>1</v>
          </cell>
          <cell r="U1795" t="str">
            <v>1</v>
          </cell>
        </row>
        <row r="1796">
          <cell r="B1796" t="str">
            <v>O</v>
          </cell>
          <cell r="C1796" t="str">
            <v>O</v>
          </cell>
          <cell r="D1796" t="str">
            <v>CS550-</v>
          </cell>
          <cell r="E1796" t="str">
            <v>A</v>
          </cell>
          <cell r="F1796" t="str">
            <v>03</v>
          </cell>
          <cell r="G1796" t="str">
            <v>15000</v>
          </cell>
          <cell r="H1796" t="str">
            <v>02126-06160</v>
          </cell>
          <cell r="I1796" t="str">
            <v>SCREW-CR MACHINE</v>
          </cell>
          <cell r="S1796" t="str">
            <v>2</v>
          </cell>
          <cell r="U1796" t="str">
            <v>2</v>
          </cell>
        </row>
        <row r="1797">
          <cell r="B1797" t="str">
            <v>N</v>
          </cell>
          <cell r="C1797" t="str">
            <v>X</v>
          </cell>
          <cell r="D1797" t="str">
            <v>CS550-</v>
          </cell>
          <cell r="E1797" t="str">
            <v>A</v>
          </cell>
          <cell r="F1797" t="str">
            <v>03</v>
          </cell>
          <cell r="G1797" t="str">
            <v>15000</v>
          </cell>
          <cell r="H1797" t="str">
            <v>09126-06007</v>
          </cell>
          <cell r="I1797" t="str">
            <v>SCREW-CR MACHINE</v>
          </cell>
          <cell r="S1797" t="str">
            <v>2</v>
          </cell>
          <cell r="U1797" t="str">
            <v>2</v>
          </cell>
        </row>
        <row r="1798">
          <cell r="D1798" t="str">
            <v>CS550-</v>
          </cell>
          <cell r="E1798" t="str">
            <v>A</v>
          </cell>
          <cell r="F1798" t="str">
            <v>04</v>
          </cell>
          <cell r="G1798" t="str">
            <v>01000</v>
          </cell>
          <cell r="H1798" t="str">
            <v>96323299</v>
          </cell>
          <cell r="I1798" t="str">
            <v>STRIKER A-LATCH,DOOR</v>
          </cell>
          <cell r="T1798" t="str">
            <v>4</v>
          </cell>
          <cell r="V1798" t="str">
            <v>4</v>
          </cell>
        </row>
        <row r="1799">
          <cell r="D1799" t="str">
            <v>CS550-</v>
          </cell>
          <cell r="E1799" t="str">
            <v>A</v>
          </cell>
          <cell r="F1799" t="str">
            <v>04</v>
          </cell>
          <cell r="G1799" t="str">
            <v>02000</v>
          </cell>
          <cell r="H1799" t="str">
            <v>09139-08002-000</v>
          </cell>
          <cell r="I1799" t="str">
            <v>SCREW</v>
          </cell>
          <cell r="T1799" t="str">
            <v>8</v>
          </cell>
          <cell r="V1799" t="str">
            <v>8</v>
          </cell>
        </row>
        <row r="1800">
          <cell r="D1800" t="str">
            <v>CS550-</v>
          </cell>
          <cell r="E1800" t="str">
            <v>A</v>
          </cell>
          <cell r="F1800" t="str">
            <v>04</v>
          </cell>
          <cell r="G1800" t="str">
            <v>09000</v>
          </cell>
          <cell r="H1800" t="str">
            <v>82650A81401-000</v>
          </cell>
          <cell r="I1800" t="str">
            <v>STRIKER COMP,BACK DOOR LATCH</v>
          </cell>
          <cell r="T1800" t="str">
            <v>1</v>
          </cell>
          <cell r="V1800" t="str">
            <v>1</v>
          </cell>
        </row>
        <row r="1801">
          <cell r="D1801" t="str">
            <v>CS550-</v>
          </cell>
          <cell r="E1801" t="str">
            <v>A</v>
          </cell>
          <cell r="F1801" t="str">
            <v>04</v>
          </cell>
          <cell r="G1801" t="str">
            <v>10000</v>
          </cell>
          <cell r="H1801" t="str">
            <v>09139-08002-000</v>
          </cell>
          <cell r="I1801" t="str">
            <v>SCREW</v>
          </cell>
          <cell r="T1801" t="str">
            <v>2</v>
          </cell>
          <cell r="V1801" t="str">
            <v>2</v>
          </cell>
        </row>
        <row r="1802">
          <cell r="D1802" t="str">
            <v>CS550-</v>
          </cell>
          <cell r="E1802" t="str">
            <v>P</v>
          </cell>
          <cell r="F1802" t="str">
            <v>04</v>
          </cell>
          <cell r="G1802" t="str">
            <v>11000</v>
          </cell>
          <cell r="H1802" t="str">
            <v>96323479</v>
          </cell>
          <cell r="I1802" t="str">
            <v>CUSHION-BACK DOOR SIDE</v>
          </cell>
          <cell r="T1802" t="str">
            <v>2</v>
          </cell>
          <cell r="V1802" t="str">
            <v>2</v>
          </cell>
        </row>
        <row r="1803">
          <cell r="D1803" t="str">
            <v>CS550-</v>
          </cell>
          <cell r="E1803" t="str">
            <v>A</v>
          </cell>
          <cell r="F1803" t="str">
            <v>04</v>
          </cell>
          <cell r="G1803" t="str">
            <v>12000</v>
          </cell>
          <cell r="H1803" t="str">
            <v>96284710</v>
          </cell>
          <cell r="I1803" t="str">
            <v>BUMPER LWR LID TRUNK</v>
          </cell>
          <cell r="T1803" t="str">
            <v>2</v>
          </cell>
          <cell r="V1803" t="str">
            <v>2</v>
          </cell>
        </row>
        <row r="1804">
          <cell r="D1804" t="str">
            <v>CS550-</v>
          </cell>
          <cell r="E1804" t="str">
            <v>A</v>
          </cell>
          <cell r="F1804" t="str">
            <v>04</v>
          </cell>
          <cell r="G1804" t="str">
            <v>13000</v>
          </cell>
          <cell r="H1804" t="str">
            <v>96261235</v>
          </cell>
          <cell r="I1804" t="str">
            <v>BUMPER BLOCK-RR DR</v>
          </cell>
          <cell r="T1804" t="str">
            <v>1</v>
          </cell>
          <cell r="V1804" t="str">
            <v>1</v>
          </cell>
        </row>
        <row r="1805">
          <cell r="D1805" t="str">
            <v>CS550-</v>
          </cell>
          <cell r="E1805" t="str">
            <v>A</v>
          </cell>
          <cell r="F1805" t="str">
            <v>04</v>
          </cell>
          <cell r="G1805" t="str">
            <v>14000</v>
          </cell>
          <cell r="H1805" t="str">
            <v>96261236</v>
          </cell>
          <cell r="I1805" t="str">
            <v>BUMPER BLOCK-RR DR</v>
          </cell>
          <cell r="T1805" t="str">
            <v>1</v>
          </cell>
          <cell r="V1805" t="str">
            <v>1</v>
          </cell>
        </row>
        <row r="1806">
          <cell r="B1806" t="str">
            <v>O</v>
          </cell>
          <cell r="C1806" t="str">
            <v>O</v>
          </cell>
          <cell r="D1806" t="str">
            <v>CS550-</v>
          </cell>
          <cell r="E1806" t="str">
            <v>A</v>
          </cell>
          <cell r="F1806" t="str">
            <v>04</v>
          </cell>
          <cell r="G1806" t="str">
            <v>15000</v>
          </cell>
          <cell r="H1806" t="str">
            <v>02126-06160</v>
          </cell>
          <cell r="I1806" t="str">
            <v>SCREW-CR MACHINE</v>
          </cell>
          <cell r="T1806" t="str">
            <v>2</v>
          </cell>
          <cell r="V1806" t="str">
            <v>2</v>
          </cell>
        </row>
        <row r="1807">
          <cell r="B1807" t="str">
            <v>N</v>
          </cell>
          <cell r="C1807" t="str">
            <v>X</v>
          </cell>
          <cell r="D1807" t="str">
            <v>CS550-</v>
          </cell>
          <cell r="E1807" t="str">
            <v>A</v>
          </cell>
          <cell r="F1807" t="str">
            <v>04</v>
          </cell>
          <cell r="G1807" t="str">
            <v>15000</v>
          </cell>
          <cell r="H1807" t="str">
            <v>09126-06007</v>
          </cell>
          <cell r="I1807" t="str">
            <v>SCREW-CR MACHINE</v>
          </cell>
          <cell r="T1807" t="str">
            <v>2</v>
          </cell>
          <cell r="V1807" t="str">
            <v>2</v>
          </cell>
        </row>
        <row r="1808">
          <cell r="D1808" t="str">
            <v>CS550-</v>
          </cell>
          <cell r="E1808" t="str">
            <v>A</v>
          </cell>
          <cell r="F1808" t="str">
            <v>05</v>
          </cell>
          <cell r="G1808" t="str">
            <v>01000</v>
          </cell>
          <cell r="H1808" t="str">
            <v>82610A72B00-000</v>
          </cell>
          <cell r="I1808" t="str">
            <v>STRIKER A-LATCH,DOOR</v>
          </cell>
          <cell r="K1808">
            <v>4</v>
          </cell>
          <cell r="M1808" t="str">
            <v>4</v>
          </cell>
          <cell r="Q1808" t="str">
            <v>4</v>
          </cell>
        </row>
        <row r="1809">
          <cell r="D1809" t="str">
            <v>CS550-</v>
          </cell>
          <cell r="E1809" t="str">
            <v>A</v>
          </cell>
          <cell r="F1809" t="str">
            <v>05</v>
          </cell>
          <cell r="G1809" t="str">
            <v>02000</v>
          </cell>
          <cell r="H1809" t="str">
            <v>09139-08002-000</v>
          </cell>
          <cell r="I1809" t="str">
            <v>SCREW</v>
          </cell>
          <cell r="K1809">
            <v>8</v>
          </cell>
          <cell r="M1809" t="str">
            <v>8</v>
          </cell>
          <cell r="Q1809" t="str">
            <v>8</v>
          </cell>
        </row>
        <row r="1810">
          <cell r="D1810" t="str">
            <v>CS550-</v>
          </cell>
          <cell r="E1810" t="str">
            <v>A</v>
          </cell>
          <cell r="F1810" t="str">
            <v>05</v>
          </cell>
          <cell r="G1810" t="str">
            <v>09000</v>
          </cell>
          <cell r="H1810" t="str">
            <v>82650A70B11-000</v>
          </cell>
          <cell r="I1810" t="str">
            <v>STRIKER COMP,BACK DOOR LATCH</v>
          </cell>
          <cell r="K1810">
            <v>1</v>
          </cell>
          <cell r="M1810" t="str">
            <v>1</v>
          </cell>
          <cell r="Q1810" t="str">
            <v>1</v>
          </cell>
        </row>
        <row r="1811">
          <cell r="D1811" t="str">
            <v>CS550-</v>
          </cell>
          <cell r="E1811" t="str">
            <v>A</v>
          </cell>
          <cell r="F1811" t="str">
            <v>05</v>
          </cell>
          <cell r="G1811" t="str">
            <v>10000</v>
          </cell>
          <cell r="H1811" t="str">
            <v>09139-08002-000</v>
          </cell>
          <cell r="I1811" t="str">
            <v>SCREW</v>
          </cell>
          <cell r="K1811">
            <v>2</v>
          </cell>
          <cell r="M1811" t="str">
            <v>2</v>
          </cell>
          <cell r="Q1811" t="str">
            <v>2</v>
          </cell>
        </row>
        <row r="1812">
          <cell r="D1812" t="str">
            <v>CS550-</v>
          </cell>
          <cell r="E1812" t="str">
            <v>P</v>
          </cell>
          <cell r="F1812" t="str">
            <v>05</v>
          </cell>
          <cell r="G1812" t="str">
            <v>11000</v>
          </cell>
          <cell r="H1812" t="str">
            <v>82683-60B00-000</v>
          </cell>
          <cell r="I1812" t="str">
            <v>CUSHION-BACK DOOR SIDE</v>
          </cell>
          <cell r="K1812">
            <v>2</v>
          </cell>
          <cell r="M1812" t="str">
            <v>2</v>
          </cell>
          <cell r="Q1812" t="str">
            <v>2</v>
          </cell>
        </row>
        <row r="1813">
          <cell r="D1813" t="str">
            <v>CS550-</v>
          </cell>
          <cell r="E1813" t="str">
            <v>A</v>
          </cell>
          <cell r="F1813" t="str">
            <v>05</v>
          </cell>
          <cell r="G1813" t="str">
            <v>12000</v>
          </cell>
          <cell r="H1813" t="str">
            <v>96284710</v>
          </cell>
          <cell r="I1813" t="str">
            <v>BUMPER LWR LID TRUNK</v>
          </cell>
          <cell r="K1813">
            <v>2</v>
          </cell>
          <cell r="M1813" t="str">
            <v>2</v>
          </cell>
          <cell r="Q1813" t="str">
            <v>2</v>
          </cell>
        </row>
        <row r="1814">
          <cell r="D1814" t="str">
            <v>CS550-</v>
          </cell>
          <cell r="E1814" t="str">
            <v>A</v>
          </cell>
          <cell r="F1814" t="str">
            <v>05</v>
          </cell>
          <cell r="G1814" t="str">
            <v>13000</v>
          </cell>
          <cell r="H1814" t="str">
            <v>96261235</v>
          </cell>
          <cell r="I1814" t="str">
            <v>BUMPER BLOCK-RR DR</v>
          </cell>
          <cell r="K1814">
            <v>1</v>
          </cell>
          <cell r="M1814" t="str">
            <v>1</v>
          </cell>
          <cell r="Q1814" t="str">
            <v>1</v>
          </cell>
        </row>
        <row r="1815">
          <cell r="D1815" t="str">
            <v>CS550-</v>
          </cell>
          <cell r="E1815" t="str">
            <v>A</v>
          </cell>
          <cell r="F1815" t="str">
            <v>05</v>
          </cell>
          <cell r="G1815" t="str">
            <v>14000</v>
          </cell>
          <cell r="H1815" t="str">
            <v>96261236</v>
          </cell>
          <cell r="I1815" t="str">
            <v>BUMPER BLOCK-RR DR</v>
          </cell>
          <cell r="K1815">
            <v>1</v>
          </cell>
          <cell r="M1815" t="str">
            <v>1</v>
          </cell>
          <cell r="Q1815" t="str">
            <v>1</v>
          </cell>
        </row>
        <row r="1816">
          <cell r="B1816" t="str">
            <v>O</v>
          </cell>
          <cell r="C1816" t="str">
            <v>O</v>
          </cell>
          <cell r="D1816" t="str">
            <v>CS550-</v>
          </cell>
          <cell r="E1816" t="str">
            <v>A</v>
          </cell>
          <cell r="F1816" t="str">
            <v>05</v>
          </cell>
          <cell r="G1816" t="str">
            <v>15000</v>
          </cell>
          <cell r="H1816" t="str">
            <v>02126-06160</v>
          </cell>
          <cell r="I1816" t="str">
            <v>SCREW-CR MACHINE</v>
          </cell>
          <cell r="K1816">
            <v>2</v>
          </cell>
          <cell r="M1816" t="str">
            <v>2</v>
          </cell>
          <cell r="Q1816" t="str">
            <v>2</v>
          </cell>
        </row>
        <row r="1817">
          <cell r="B1817" t="str">
            <v>N</v>
          </cell>
          <cell r="C1817" t="str">
            <v>X</v>
          </cell>
          <cell r="D1817" t="str">
            <v>CS550-</v>
          </cell>
          <cell r="E1817" t="str">
            <v>A</v>
          </cell>
          <cell r="F1817" t="str">
            <v>05</v>
          </cell>
          <cell r="G1817" t="str">
            <v>15000</v>
          </cell>
          <cell r="H1817" t="str">
            <v>09126-06007</v>
          </cell>
          <cell r="I1817" t="str">
            <v>SCREW-CR MACHINE</v>
          </cell>
          <cell r="K1817">
            <v>2</v>
          </cell>
          <cell r="M1817" t="str">
            <v>2</v>
          </cell>
          <cell r="Q1817" t="str">
            <v>2</v>
          </cell>
        </row>
        <row r="1818">
          <cell r="D1818" t="str">
            <v>CS550-</v>
          </cell>
          <cell r="E1818" t="str">
            <v>A</v>
          </cell>
          <cell r="F1818" t="str">
            <v>06</v>
          </cell>
          <cell r="G1818" t="str">
            <v>01000</v>
          </cell>
          <cell r="H1818" t="str">
            <v>96280462</v>
          </cell>
          <cell r="I1818" t="str">
            <v>STRIKER A-LATCH,DOOR</v>
          </cell>
          <cell r="L1818">
            <v>4</v>
          </cell>
          <cell r="N1818" t="str">
            <v>4</v>
          </cell>
          <cell r="R1818" t="str">
            <v>4</v>
          </cell>
        </row>
        <row r="1819">
          <cell r="D1819" t="str">
            <v>CS550-</v>
          </cell>
          <cell r="E1819" t="str">
            <v>A</v>
          </cell>
          <cell r="F1819" t="str">
            <v>06</v>
          </cell>
          <cell r="G1819" t="str">
            <v>02000</v>
          </cell>
          <cell r="H1819" t="str">
            <v>09139-08002-000</v>
          </cell>
          <cell r="I1819" t="str">
            <v>SCREW</v>
          </cell>
          <cell r="L1819">
            <v>8</v>
          </cell>
          <cell r="N1819" t="str">
            <v>8</v>
          </cell>
          <cell r="R1819" t="str">
            <v>8</v>
          </cell>
        </row>
        <row r="1820">
          <cell r="D1820" t="str">
            <v>CS550-</v>
          </cell>
          <cell r="E1820" t="str">
            <v>A</v>
          </cell>
          <cell r="F1820" t="str">
            <v>06</v>
          </cell>
          <cell r="G1820" t="str">
            <v>09000</v>
          </cell>
          <cell r="H1820" t="str">
            <v>82650A81401-000</v>
          </cell>
          <cell r="I1820" t="str">
            <v>STRIKER COMP,BACK DOOR LATCH</v>
          </cell>
          <cell r="L1820">
            <v>1</v>
          </cell>
          <cell r="N1820" t="str">
            <v>1</v>
          </cell>
          <cell r="R1820" t="str">
            <v>1</v>
          </cell>
        </row>
        <row r="1821">
          <cell r="D1821" t="str">
            <v>CS550-</v>
          </cell>
          <cell r="E1821" t="str">
            <v>A</v>
          </cell>
          <cell r="F1821" t="str">
            <v>06</v>
          </cell>
          <cell r="G1821" t="str">
            <v>10000</v>
          </cell>
          <cell r="H1821" t="str">
            <v>09139-08002-000</v>
          </cell>
          <cell r="I1821" t="str">
            <v>SCREW</v>
          </cell>
          <cell r="L1821">
            <v>2</v>
          </cell>
          <cell r="N1821" t="str">
            <v>2</v>
          </cell>
          <cell r="R1821" t="str">
            <v>2</v>
          </cell>
        </row>
        <row r="1822">
          <cell r="D1822" t="str">
            <v>CS550-</v>
          </cell>
          <cell r="E1822" t="str">
            <v>P</v>
          </cell>
          <cell r="F1822" t="str">
            <v>06</v>
          </cell>
          <cell r="G1822" t="str">
            <v>11000</v>
          </cell>
          <cell r="H1822" t="str">
            <v>82683-60B00-000</v>
          </cell>
          <cell r="I1822" t="str">
            <v>CUSHION-BACK DOOR SIDE</v>
          </cell>
          <cell r="L1822">
            <v>2</v>
          </cell>
          <cell r="N1822" t="str">
            <v>2</v>
          </cell>
          <cell r="R1822" t="str">
            <v>2</v>
          </cell>
        </row>
        <row r="1823">
          <cell r="D1823" t="str">
            <v>CS550-</v>
          </cell>
          <cell r="E1823" t="str">
            <v>A</v>
          </cell>
          <cell r="F1823" t="str">
            <v>06</v>
          </cell>
          <cell r="G1823" t="str">
            <v>12000</v>
          </cell>
          <cell r="H1823" t="str">
            <v>96284710</v>
          </cell>
          <cell r="I1823" t="str">
            <v>BUMPER LWR LID TRUNK</v>
          </cell>
          <cell r="L1823">
            <v>2</v>
          </cell>
          <cell r="N1823" t="str">
            <v>2</v>
          </cell>
          <cell r="R1823" t="str">
            <v>2</v>
          </cell>
        </row>
        <row r="1824">
          <cell r="D1824" t="str">
            <v>CS550-</v>
          </cell>
          <cell r="E1824" t="str">
            <v>A</v>
          </cell>
          <cell r="F1824" t="str">
            <v>06</v>
          </cell>
          <cell r="G1824" t="str">
            <v>13000</v>
          </cell>
          <cell r="H1824" t="str">
            <v>96261235</v>
          </cell>
          <cell r="I1824" t="str">
            <v>BUMPER BLOCK-RR DR</v>
          </cell>
          <cell r="L1824">
            <v>1</v>
          </cell>
          <cell r="N1824" t="str">
            <v>1</v>
          </cell>
          <cell r="R1824" t="str">
            <v>1</v>
          </cell>
        </row>
        <row r="1825">
          <cell r="D1825" t="str">
            <v>CS550-</v>
          </cell>
          <cell r="E1825" t="str">
            <v>A</v>
          </cell>
          <cell r="F1825" t="str">
            <v>06</v>
          </cell>
          <cell r="G1825" t="str">
            <v>14000</v>
          </cell>
          <cell r="H1825" t="str">
            <v>96261236</v>
          </cell>
          <cell r="I1825" t="str">
            <v>BUMPER BLOCK-RR DR</v>
          </cell>
          <cell r="L1825">
            <v>1</v>
          </cell>
          <cell r="N1825" t="str">
            <v>1</v>
          </cell>
          <cell r="R1825" t="str">
            <v>1</v>
          </cell>
        </row>
        <row r="1826">
          <cell r="B1826" t="str">
            <v>O</v>
          </cell>
          <cell r="C1826" t="str">
            <v>O</v>
          </cell>
          <cell r="D1826" t="str">
            <v>CS550-</v>
          </cell>
          <cell r="E1826" t="str">
            <v>A</v>
          </cell>
          <cell r="F1826" t="str">
            <v>06</v>
          </cell>
          <cell r="G1826" t="str">
            <v>15000</v>
          </cell>
          <cell r="H1826" t="str">
            <v>02126-06160</v>
          </cell>
          <cell r="I1826" t="str">
            <v>SCREW-CR MACHINE</v>
          </cell>
          <cell r="L1826">
            <v>2</v>
          </cell>
          <cell r="N1826" t="str">
            <v>2</v>
          </cell>
          <cell r="R1826" t="str">
            <v>2</v>
          </cell>
        </row>
        <row r="1827">
          <cell r="B1827" t="str">
            <v>N</v>
          </cell>
          <cell r="C1827" t="str">
            <v>X</v>
          </cell>
          <cell r="D1827" t="str">
            <v>CS550-</v>
          </cell>
          <cell r="E1827" t="str">
            <v>A</v>
          </cell>
          <cell r="F1827" t="str">
            <v>06</v>
          </cell>
          <cell r="G1827" t="str">
            <v>15000</v>
          </cell>
          <cell r="H1827" t="str">
            <v>09126-06007</v>
          </cell>
          <cell r="I1827" t="str">
            <v>SCREW-CR MACHINE</v>
          </cell>
          <cell r="L1827">
            <v>2</v>
          </cell>
          <cell r="N1827" t="str">
            <v>2</v>
          </cell>
          <cell r="R1827" t="str">
            <v>2</v>
          </cell>
        </row>
        <row r="1828">
          <cell r="D1828" t="str">
            <v>CS550-</v>
          </cell>
          <cell r="E1828" t="str">
            <v>A</v>
          </cell>
          <cell r="F1828" t="str">
            <v>07</v>
          </cell>
          <cell r="G1828" t="str">
            <v>01000</v>
          </cell>
          <cell r="H1828" t="str">
            <v>96280462</v>
          </cell>
          <cell r="I1828" t="str">
            <v>STRIKER A-LATCH,DOOR</v>
          </cell>
          <cell r="K1828">
            <v>4</v>
          </cell>
          <cell r="M1828" t="str">
            <v>4</v>
          </cell>
          <cell r="O1828" t="str">
            <v>EXP</v>
          </cell>
        </row>
        <row r="1829">
          <cell r="D1829" t="str">
            <v>CS550-</v>
          </cell>
          <cell r="E1829" t="str">
            <v>A</v>
          </cell>
          <cell r="F1829" t="str">
            <v>07</v>
          </cell>
          <cell r="G1829" t="str">
            <v>02000</v>
          </cell>
          <cell r="H1829" t="str">
            <v>09139-08002-000</v>
          </cell>
          <cell r="I1829" t="str">
            <v>SCREW</v>
          </cell>
          <cell r="K1829">
            <v>8</v>
          </cell>
          <cell r="M1829" t="str">
            <v>8</v>
          </cell>
          <cell r="O1829" t="str">
            <v>EXP</v>
          </cell>
        </row>
        <row r="1830">
          <cell r="D1830" t="str">
            <v>CS550-</v>
          </cell>
          <cell r="E1830" t="str">
            <v>A</v>
          </cell>
          <cell r="F1830" t="str">
            <v>07</v>
          </cell>
          <cell r="G1830" t="str">
            <v>09000</v>
          </cell>
          <cell r="H1830" t="str">
            <v>82650A70B11-000</v>
          </cell>
          <cell r="I1830" t="str">
            <v>STRIKER COMP,BACK DOOR LATCH</v>
          </cell>
          <cell r="K1830">
            <v>1</v>
          </cell>
          <cell r="M1830" t="str">
            <v>1</v>
          </cell>
          <cell r="O1830" t="str">
            <v>EXP</v>
          </cell>
        </row>
        <row r="1831">
          <cell r="D1831" t="str">
            <v>CS550-</v>
          </cell>
          <cell r="E1831" t="str">
            <v>A</v>
          </cell>
          <cell r="F1831" t="str">
            <v>07</v>
          </cell>
          <cell r="G1831" t="str">
            <v>10000</v>
          </cell>
          <cell r="H1831" t="str">
            <v>09139-08002-000</v>
          </cell>
          <cell r="I1831" t="str">
            <v>SCREW</v>
          </cell>
          <cell r="K1831">
            <v>2</v>
          </cell>
          <cell r="M1831" t="str">
            <v>2</v>
          </cell>
          <cell r="O1831" t="str">
            <v>EXP</v>
          </cell>
        </row>
        <row r="1832">
          <cell r="D1832" t="str">
            <v>CS550-</v>
          </cell>
          <cell r="E1832" t="str">
            <v>P</v>
          </cell>
          <cell r="F1832" t="str">
            <v>07</v>
          </cell>
          <cell r="G1832" t="str">
            <v>11000</v>
          </cell>
          <cell r="H1832" t="str">
            <v>82683-60B00-000</v>
          </cell>
          <cell r="I1832" t="str">
            <v>CUSHION-BACK DOOR SIDE</v>
          </cell>
          <cell r="K1832">
            <v>2</v>
          </cell>
          <cell r="M1832" t="str">
            <v>2</v>
          </cell>
          <cell r="O1832" t="str">
            <v>EXP</v>
          </cell>
        </row>
        <row r="1833">
          <cell r="D1833" t="str">
            <v>CS550-</v>
          </cell>
          <cell r="E1833" t="str">
            <v>A</v>
          </cell>
          <cell r="F1833" t="str">
            <v>07</v>
          </cell>
          <cell r="G1833" t="str">
            <v>12000</v>
          </cell>
          <cell r="H1833" t="str">
            <v>96284710</v>
          </cell>
          <cell r="I1833" t="str">
            <v>BUMPER LWR LID TRUNK</v>
          </cell>
          <cell r="K1833">
            <v>2</v>
          </cell>
          <cell r="M1833" t="str">
            <v>2</v>
          </cell>
          <cell r="O1833" t="str">
            <v>EXP</v>
          </cell>
        </row>
        <row r="1834">
          <cell r="D1834" t="str">
            <v>CS550-</v>
          </cell>
          <cell r="E1834" t="str">
            <v>A</v>
          </cell>
          <cell r="F1834" t="str">
            <v>07</v>
          </cell>
          <cell r="G1834" t="str">
            <v>13000</v>
          </cell>
          <cell r="H1834" t="str">
            <v>96261235</v>
          </cell>
          <cell r="I1834" t="str">
            <v>BUMPER BLOCK-RR DR</v>
          </cell>
          <cell r="K1834">
            <v>1</v>
          </cell>
          <cell r="M1834" t="str">
            <v>1</v>
          </cell>
          <cell r="O1834" t="str">
            <v>EXP</v>
          </cell>
        </row>
        <row r="1835">
          <cell r="D1835" t="str">
            <v>CS550-</v>
          </cell>
          <cell r="E1835" t="str">
            <v>A</v>
          </cell>
          <cell r="F1835" t="str">
            <v>07</v>
          </cell>
          <cell r="G1835" t="str">
            <v>14000</v>
          </cell>
          <cell r="H1835" t="str">
            <v>96261236</v>
          </cell>
          <cell r="I1835" t="str">
            <v>BUMPER BLOCK-RR DR</v>
          </cell>
          <cell r="K1835">
            <v>1</v>
          </cell>
          <cell r="M1835" t="str">
            <v>1</v>
          </cell>
          <cell r="O1835" t="str">
            <v>EXP</v>
          </cell>
        </row>
        <row r="1836">
          <cell r="B1836" t="str">
            <v>O</v>
          </cell>
          <cell r="C1836" t="str">
            <v>O</v>
          </cell>
          <cell r="D1836" t="str">
            <v>CS550-</v>
          </cell>
          <cell r="E1836" t="str">
            <v>A</v>
          </cell>
          <cell r="F1836" t="str">
            <v>07</v>
          </cell>
          <cell r="G1836" t="str">
            <v>15000</v>
          </cell>
          <cell r="H1836" t="str">
            <v>02126-06160</v>
          </cell>
          <cell r="I1836" t="str">
            <v>SCREW-CR MACHINE</v>
          </cell>
          <cell r="K1836">
            <v>2</v>
          </cell>
          <cell r="M1836" t="str">
            <v>2</v>
          </cell>
          <cell r="O1836" t="str">
            <v>EXP</v>
          </cell>
        </row>
        <row r="1837">
          <cell r="B1837" t="str">
            <v>N</v>
          </cell>
          <cell r="C1837" t="str">
            <v>X</v>
          </cell>
          <cell r="D1837" t="str">
            <v>CS550-</v>
          </cell>
          <cell r="E1837" t="str">
            <v>A</v>
          </cell>
          <cell r="F1837" t="str">
            <v>07</v>
          </cell>
          <cell r="G1837" t="str">
            <v>15000</v>
          </cell>
          <cell r="H1837" t="str">
            <v>09126-06007</v>
          </cell>
          <cell r="I1837" t="str">
            <v>SCREW-CR MACHINE</v>
          </cell>
          <cell r="K1837">
            <v>2</v>
          </cell>
          <cell r="M1837" t="str">
            <v>2</v>
          </cell>
          <cell r="O1837" t="str">
            <v>EXP</v>
          </cell>
        </row>
        <row r="1838">
          <cell r="D1838" t="str">
            <v>CS550-</v>
          </cell>
          <cell r="E1838" t="str">
            <v>A</v>
          </cell>
          <cell r="F1838" t="str">
            <v>08</v>
          </cell>
          <cell r="G1838" t="str">
            <v>01000</v>
          </cell>
          <cell r="H1838" t="str">
            <v>96280462</v>
          </cell>
          <cell r="I1838" t="str">
            <v>STRIKER A-LATCH,DOOR</v>
          </cell>
          <cell r="L1838">
            <v>4</v>
          </cell>
          <cell r="N1838" t="str">
            <v>4</v>
          </cell>
          <cell r="P1838" t="str">
            <v>EXP</v>
          </cell>
        </row>
        <row r="1839">
          <cell r="D1839" t="str">
            <v>CS550-</v>
          </cell>
          <cell r="E1839" t="str">
            <v>A</v>
          </cell>
          <cell r="F1839" t="str">
            <v>08</v>
          </cell>
          <cell r="G1839" t="str">
            <v>02000</v>
          </cell>
          <cell r="H1839" t="str">
            <v>09139-08002-000</v>
          </cell>
          <cell r="I1839" t="str">
            <v>SCREW</v>
          </cell>
          <cell r="L1839">
            <v>8</v>
          </cell>
          <cell r="N1839" t="str">
            <v>8</v>
          </cell>
          <cell r="P1839" t="str">
            <v>EXP</v>
          </cell>
        </row>
        <row r="1840">
          <cell r="D1840" t="str">
            <v>CS550-</v>
          </cell>
          <cell r="E1840" t="str">
            <v>A</v>
          </cell>
          <cell r="F1840" t="str">
            <v>08</v>
          </cell>
          <cell r="G1840" t="str">
            <v>09000</v>
          </cell>
          <cell r="H1840" t="str">
            <v>82650A81401-000</v>
          </cell>
          <cell r="I1840" t="str">
            <v>STRIKER COMP,BACK DOOR LATCH</v>
          </cell>
          <cell r="L1840">
            <v>1</v>
          </cell>
          <cell r="N1840" t="str">
            <v>1</v>
          </cell>
          <cell r="P1840" t="str">
            <v>EXP</v>
          </cell>
        </row>
        <row r="1841">
          <cell r="D1841" t="str">
            <v>CS550-</v>
          </cell>
          <cell r="E1841" t="str">
            <v>A</v>
          </cell>
          <cell r="F1841" t="str">
            <v>08</v>
          </cell>
          <cell r="G1841" t="str">
            <v>10000</v>
          </cell>
          <cell r="H1841" t="str">
            <v>09139-08002-000</v>
          </cell>
          <cell r="I1841" t="str">
            <v>SCREW</v>
          </cell>
          <cell r="L1841">
            <v>2</v>
          </cell>
          <cell r="N1841" t="str">
            <v>2</v>
          </cell>
          <cell r="P1841" t="str">
            <v>EXP</v>
          </cell>
        </row>
        <row r="1842">
          <cell r="D1842" t="str">
            <v>CS550-</v>
          </cell>
          <cell r="E1842" t="str">
            <v>P</v>
          </cell>
          <cell r="F1842" t="str">
            <v>08</v>
          </cell>
          <cell r="G1842" t="str">
            <v>11000</v>
          </cell>
          <cell r="H1842" t="str">
            <v>82683-60B00-000</v>
          </cell>
          <cell r="I1842" t="str">
            <v>CUSHION-BACK DOOR SIDE</v>
          </cell>
          <cell r="L1842">
            <v>2</v>
          </cell>
          <cell r="N1842" t="str">
            <v>2</v>
          </cell>
          <cell r="P1842" t="str">
            <v>EXP</v>
          </cell>
        </row>
        <row r="1843">
          <cell r="D1843" t="str">
            <v>CS550-</v>
          </cell>
          <cell r="E1843" t="str">
            <v>A</v>
          </cell>
          <cell r="F1843" t="str">
            <v>08</v>
          </cell>
          <cell r="G1843" t="str">
            <v>12000</v>
          </cell>
          <cell r="H1843" t="str">
            <v>96284710</v>
          </cell>
          <cell r="I1843" t="str">
            <v>BUMPER LWR LID TRUNK</v>
          </cell>
          <cell r="L1843">
            <v>2</v>
          </cell>
          <cell r="N1843" t="str">
            <v>2</v>
          </cell>
          <cell r="P1843" t="str">
            <v>EXP</v>
          </cell>
        </row>
        <row r="1844">
          <cell r="D1844" t="str">
            <v>CS550-</v>
          </cell>
          <cell r="E1844" t="str">
            <v>A</v>
          </cell>
          <cell r="F1844" t="str">
            <v>08</v>
          </cell>
          <cell r="G1844" t="str">
            <v>13000</v>
          </cell>
          <cell r="H1844" t="str">
            <v>96261235</v>
          </cell>
          <cell r="I1844" t="str">
            <v>BUMPER BLOCK-RR DR</v>
          </cell>
          <cell r="L1844">
            <v>1</v>
          </cell>
          <cell r="N1844" t="str">
            <v>1</v>
          </cell>
          <cell r="P1844" t="str">
            <v>EXP</v>
          </cell>
        </row>
        <row r="1845">
          <cell r="D1845" t="str">
            <v>CS550-</v>
          </cell>
          <cell r="E1845" t="str">
            <v>A</v>
          </cell>
          <cell r="F1845" t="str">
            <v>08</v>
          </cell>
          <cell r="G1845" t="str">
            <v>14000</v>
          </cell>
          <cell r="H1845" t="str">
            <v>96261236</v>
          </cell>
          <cell r="I1845" t="str">
            <v>BUMPER BLOCK-RR DR</v>
          </cell>
          <cell r="L1845">
            <v>1</v>
          </cell>
          <cell r="N1845" t="str">
            <v>1</v>
          </cell>
          <cell r="P1845" t="str">
            <v>EXP</v>
          </cell>
        </row>
        <row r="1846">
          <cell r="B1846" t="str">
            <v>O</v>
          </cell>
          <cell r="C1846" t="str">
            <v>O</v>
          </cell>
          <cell r="D1846" t="str">
            <v>CS550-</v>
          </cell>
          <cell r="E1846" t="str">
            <v>A</v>
          </cell>
          <cell r="F1846" t="str">
            <v>08</v>
          </cell>
          <cell r="G1846" t="str">
            <v>15000</v>
          </cell>
          <cell r="H1846" t="str">
            <v>02126-06160</v>
          </cell>
          <cell r="I1846" t="str">
            <v>SCREW-CR MACHINE</v>
          </cell>
          <cell r="L1846">
            <v>2</v>
          </cell>
          <cell r="N1846" t="str">
            <v>2</v>
          </cell>
          <cell r="P1846" t="str">
            <v>EXP</v>
          </cell>
        </row>
        <row r="1847">
          <cell r="B1847" t="str">
            <v>N</v>
          </cell>
          <cell r="C1847" t="str">
            <v>X</v>
          </cell>
          <cell r="D1847" t="str">
            <v>CS550-</v>
          </cell>
          <cell r="E1847" t="str">
            <v>A</v>
          </cell>
          <cell r="F1847" t="str">
            <v>08</v>
          </cell>
          <cell r="G1847" t="str">
            <v>15000</v>
          </cell>
          <cell r="H1847" t="str">
            <v>09126-06007</v>
          </cell>
          <cell r="I1847" t="str">
            <v>SCREW-CR MACHINE</v>
          </cell>
          <cell r="L1847">
            <v>2</v>
          </cell>
          <cell r="N1847" t="str">
            <v>2</v>
          </cell>
          <cell r="P1847" t="str">
            <v>EXP</v>
          </cell>
        </row>
        <row r="1848">
          <cell r="B1848" t="str">
            <v>O</v>
          </cell>
          <cell r="C1848" t="str">
            <v>O</v>
          </cell>
          <cell r="D1848" t="str">
            <v>CS570-</v>
          </cell>
          <cell r="E1848" t="str">
            <v>A</v>
          </cell>
          <cell r="F1848" t="str">
            <v>01</v>
          </cell>
          <cell r="G1848" t="str">
            <v>01000</v>
          </cell>
          <cell r="H1848" t="str">
            <v>96314596</v>
          </cell>
          <cell r="I1848" t="str">
            <v>HDL COMPL-SIDE DR OTR,FRT</v>
          </cell>
          <cell r="K1848">
            <v>1</v>
          </cell>
          <cell r="M1848" t="str">
            <v>1</v>
          </cell>
          <cell r="O1848" t="str">
            <v>10</v>
          </cell>
          <cell r="Q1848" t="str">
            <v>1</v>
          </cell>
          <cell r="S1848" t="str">
            <v>1</v>
          </cell>
          <cell r="U1848" t="str">
            <v>1</v>
          </cell>
        </row>
        <row r="1849">
          <cell r="B1849" t="str">
            <v>N</v>
          </cell>
          <cell r="C1849" t="str">
            <v>X</v>
          </cell>
          <cell r="D1849" t="str">
            <v>CS570-</v>
          </cell>
          <cell r="E1849" t="str">
            <v>A</v>
          </cell>
          <cell r="F1849" t="str">
            <v>01</v>
          </cell>
          <cell r="G1849" t="str">
            <v>01000</v>
          </cell>
          <cell r="H1849" t="str">
            <v>96507783</v>
          </cell>
          <cell r="I1849" t="str">
            <v>HDL COMPL-SIDE DR OTR,FRT</v>
          </cell>
          <cell r="K1849">
            <v>1</v>
          </cell>
          <cell r="M1849" t="str">
            <v>1</v>
          </cell>
          <cell r="O1849" t="str">
            <v>10</v>
          </cell>
          <cell r="Q1849" t="str">
            <v>1</v>
          </cell>
          <cell r="S1849" t="str">
            <v>1</v>
          </cell>
          <cell r="U1849" t="str">
            <v>1</v>
          </cell>
        </row>
        <row r="1850">
          <cell r="D1850" t="str">
            <v>CS570-</v>
          </cell>
          <cell r="E1850" t="str">
            <v>A</v>
          </cell>
          <cell r="F1850" t="str">
            <v>01</v>
          </cell>
          <cell r="G1850" t="str">
            <v>16100</v>
          </cell>
          <cell r="H1850" t="str">
            <v>96323124</v>
          </cell>
          <cell r="I1850" t="str">
            <v>ROD-LOCKING SET</v>
          </cell>
          <cell r="K1850">
            <v>1</v>
          </cell>
          <cell r="M1850" t="str">
            <v>1</v>
          </cell>
          <cell r="O1850" t="str">
            <v>10</v>
          </cell>
          <cell r="Q1850" t="str">
            <v>1</v>
          </cell>
          <cell r="S1850" t="str">
            <v>1</v>
          </cell>
          <cell r="U1850" t="str">
            <v>1</v>
          </cell>
        </row>
        <row r="1851">
          <cell r="B1851" t="str">
            <v>O</v>
          </cell>
          <cell r="C1851" t="str">
            <v>O</v>
          </cell>
          <cell r="D1851" t="str">
            <v>CS570-</v>
          </cell>
          <cell r="E1851" t="str">
            <v>A</v>
          </cell>
          <cell r="F1851" t="str">
            <v>01</v>
          </cell>
          <cell r="G1851" t="str">
            <v>19000</v>
          </cell>
          <cell r="H1851" t="str">
            <v>96314597</v>
          </cell>
          <cell r="I1851" t="str">
            <v>HDL COMPL-SIDE DR OTR,FRT</v>
          </cell>
          <cell r="K1851">
            <v>1</v>
          </cell>
          <cell r="M1851" t="str">
            <v>1</v>
          </cell>
          <cell r="O1851" t="str">
            <v>10</v>
          </cell>
          <cell r="Q1851" t="str">
            <v>1</v>
          </cell>
          <cell r="S1851" t="str">
            <v>1</v>
          </cell>
          <cell r="U1851" t="str">
            <v>1</v>
          </cell>
        </row>
        <row r="1852">
          <cell r="B1852" t="str">
            <v>N</v>
          </cell>
          <cell r="C1852" t="str">
            <v>X</v>
          </cell>
          <cell r="D1852" t="str">
            <v>CS570-</v>
          </cell>
          <cell r="E1852" t="str">
            <v>A</v>
          </cell>
          <cell r="F1852" t="str">
            <v>01</v>
          </cell>
          <cell r="G1852" t="str">
            <v>19000</v>
          </cell>
          <cell r="H1852" t="str">
            <v>96507784</v>
          </cell>
          <cell r="I1852" t="str">
            <v>HDL COMPL-SIDE DR OTR,FRT</v>
          </cell>
          <cell r="K1852">
            <v>1</v>
          </cell>
          <cell r="M1852" t="str">
            <v>1</v>
          </cell>
          <cell r="O1852" t="str">
            <v>10</v>
          </cell>
          <cell r="Q1852" t="str">
            <v>1</v>
          </cell>
          <cell r="S1852" t="str">
            <v>1</v>
          </cell>
          <cell r="U1852" t="str">
            <v>1</v>
          </cell>
        </row>
        <row r="1853">
          <cell r="D1853" t="str">
            <v>CS570-</v>
          </cell>
          <cell r="E1853" t="str">
            <v>A</v>
          </cell>
          <cell r="F1853" t="str">
            <v>01</v>
          </cell>
          <cell r="G1853" t="str">
            <v>34100</v>
          </cell>
          <cell r="H1853" t="str">
            <v>96323125</v>
          </cell>
          <cell r="I1853" t="str">
            <v>ROD-LOCKING SET</v>
          </cell>
          <cell r="K1853">
            <v>1</v>
          </cell>
          <cell r="M1853" t="str">
            <v>1</v>
          </cell>
          <cell r="O1853" t="str">
            <v>10</v>
          </cell>
          <cell r="Q1853" t="str">
            <v>1</v>
          </cell>
          <cell r="S1853" t="str">
            <v>1</v>
          </cell>
          <cell r="U1853" t="str">
            <v>1</v>
          </cell>
        </row>
        <row r="1854">
          <cell r="B1854" t="str">
            <v>O</v>
          </cell>
          <cell r="C1854" t="str">
            <v>O</v>
          </cell>
          <cell r="D1854" t="str">
            <v>CS570-</v>
          </cell>
          <cell r="E1854" t="str">
            <v>A</v>
          </cell>
          <cell r="F1854" t="str">
            <v>01</v>
          </cell>
          <cell r="G1854" t="str">
            <v>37000</v>
          </cell>
          <cell r="H1854" t="str">
            <v>96314566</v>
          </cell>
          <cell r="I1854" t="str">
            <v>HDL COMPL-SIDE DR OTR,RR</v>
          </cell>
          <cell r="K1854">
            <v>1</v>
          </cell>
          <cell r="M1854" t="str">
            <v>1</v>
          </cell>
          <cell r="O1854" t="str">
            <v>10</v>
          </cell>
          <cell r="Q1854" t="str">
            <v>1</v>
          </cell>
          <cell r="S1854" t="str">
            <v>1</v>
          </cell>
          <cell r="U1854" t="str">
            <v>1</v>
          </cell>
        </row>
        <row r="1855">
          <cell r="B1855" t="str">
            <v>N</v>
          </cell>
          <cell r="C1855" t="str">
            <v>X</v>
          </cell>
          <cell r="D1855" t="str">
            <v>CS570-</v>
          </cell>
          <cell r="E1855" t="str">
            <v>A</v>
          </cell>
          <cell r="F1855" t="str">
            <v>01</v>
          </cell>
          <cell r="G1855" t="str">
            <v>37000</v>
          </cell>
          <cell r="H1855" t="str">
            <v>96507789</v>
          </cell>
          <cell r="I1855" t="str">
            <v>HDL COMPL-SIDE DR OTR,RR</v>
          </cell>
          <cell r="K1855">
            <v>1</v>
          </cell>
          <cell r="M1855" t="str">
            <v>1</v>
          </cell>
          <cell r="O1855" t="str">
            <v>10</v>
          </cell>
          <cell r="Q1855" t="str">
            <v>1</v>
          </cell>
          <cell r="S1855" t="str">
            <v>1</v>
          </cell>
          <cell r="U1855" t="str">
            <v>1</v>
          </cell>
        </row>
        <row r="1856">
          <cell r="D1856" t="str">
            <v>CS570-</v>
          </cell>
          <cell r="E1856" t="str">
            <v>A</v>
          </cell>
          <cell r="F1856" t="str">
            <v>01</v>
          </cell>
          <cell r="G1856" t="str">
            <v>52100</v>
          </cell>
          <cell r="H1856" t="str">
            <v>96323128</v>
          </cell>
          <cell r="I1856" t="str">
            <v>ROD-LOCKING SET</v>
          </cell>
          <cell r="K1856">
            <v>1</v>
          </cell>
          <cell r="M1856" t="str">
            <v>1</v>
          </cell>
          <cell r="O1856" t="str">
            <v>10</v>
          </cell>
          <cell r="Q1856" t="str">
            <v>1</v>
          </cell>
          <cell r="S1856" t="str">
            <v>1</v>
          </cell>
          <cell r="U1856" t="str">
            <v>1</v>
          </cell>
        </row>
        <row r="1857">
          <cell r="B1857" t="str">
            <v>O</v>
          </cell>
          <cell r="C1857" t="str">
            <v>O</v>
          </cell>
          <cell r="D1857" t="str">
            <v>CS570-</v>
          </cell>
          <cell r="E1857" t="str">
            <v>A</v>
          </cell>
          <cell r="F1857" t="str">
            <v>01</v>
          </cell>
          <cell r="G1857" t="str">
            <v>56000</v>
          </cell>
          <cell r="H1857" t="str">
            <v>96314567</v>
          </cell>
          <cell r="I1857" t="str">
            <v>HDL COMPL-SIDE DR OTR,RR</v>
          </cell>
          <cell r="K1857">
            <v>1</v>
          </cell>
          <cell r="M1857" t="str">
            <v>1</v>
          </cell>
          <cell r="O1857" t="str">
            <v>10</v>
          </cell>
          <cell r="Q1857" t="str">
            <v>1</v>
          </cell>
          <cell r="S1857" t="str">
            <v>1</v>
          </cell>
          <cell r="U1857" t="str">
            <v>1</v>
          </cell>
        </row>
        <row r="1858">
          <cell r="B1858" t="str">
            <v>N</v>
          </cell>
          <cell r="C1858" t="str">
            <v>X</v>
          </cell>
          <cell r="D1858" t="str">
            <v>CS570-</v>
          </cell>
          <cell r="E1858" t="str">
            <v>A</v>
          </cell>
          <cell r="F1858" t="str">
            <v>01</v>
          </cell>
          <cell r="G1858" t="str">
            <v>56000</v>
          </cell>
          <cell r="H1858" t="str">
            <v>96507790</v>
          </cell>
          <cell r="I1858" t="str">
            <v>HDL COMPL-SIDE DR OTR,RR</v>
          </cell>
          <cell r="K1858">
            <v>1</v>
          </cell>
          <cell r="M1858" t="str">
            <v>1</v>
          </cell>
          <cell r="O1858" t="str">
            <v>10</v>
          </cell>
          <cell r="Q1858" t="str">
            <v>1</v>
          </cell>
          <cell r="S1858" t="str">
            <v>1</v>
          </cell>
          <cell r="U1858" t="str">
            <v>1</v>
          </cell>
        </row>
        <row r="1859">
          <cell r="D1859" t="str">
            <v>CS570-</v>
          </cell>
          <cell r="E1859" t="str">
            <v>A</v>
          </cell>
          <cell r="F1859" t="str">
            <v>01</v>
          </cell>
          <cell r="G1859" t="str">
            <v>66000</v>
          </cell>
          <cell r="H1859" t="str">
            <v>01114-06106-000</v>
          </cell>
          <cell r="I1859" t="str">
            <v>BOLT-HEXAGON</v>
          </cell>
          <cell r="K1859">
            <v>8</v>
          </cell>
          <cell r="M1859" t="str">
            <v>8</v>
          </cell>
          <cell r="O1859" t="str">
            <v>10</v>
          </cell>
          <cell r="Q1859" t="str">
            <v>8</v>
          </cell>
          <cell r="S1859" t="str">
            <v>8</v>
          </cell>
          <cell r="U1859" t="str">
            <v>8</v>
          </cell>
        </row>
        <row r="1860">
          <cell r="D1860" t="str">
            <v>CS570-</v>
          </cell>
          <cell r="E1860" t="str">
            <v>A</v>
          </cell>
          <cell r="F1860" t="str">
            <v>01</v>
          </cell>
          <cell r="G1860" t="str">
            <v>67000</v>
          </cell>
          <cell r="H1860" t="str">
            <v>96317734</v>
          </cell>
          <cell r="I1860" t="str">
            <v>HANDLE COMPL-WDO,DOOR REG</v>
          </cell>
          <cell r="K1860">
            <v>4</v>
          </cell>
          <cell r="M1860" t="str">
            <v>4</v>
          </cell>
          <cell r="O1860" t="str">
            <v>10</v>
          </cell>
          <cell r="Q1860" t="str">
            <v>4</v>
          </cell>
          <cell r="S1860" t="str">
            <v>4</v>
          </cell>
          <cell r="U1860" t="str">
            <v>4</v>
          </cell>
        </row>
        <row r="1861">
          <cell r="D1861" t="str">
            <v>CS570-</v>
          </cell>
          <cell r="E1861" t="str">
            <v>A</v>
          </cell>
          <cell r="F1861" t="str">
            <v>01</v>
          </cell>
          <cell r="G1861" t="str">
            <v>71000</v>
          </cell>
          <cell r="H1861" t="str">
            <v>96280353</v>
          </cell>
          <cell r="I1861" t="str">
            <v>ESCUTCHEON-WINDOW REG HANDLE</v>
          </cell>
          <cell r="K1861">
            <v>4</v>
          </cell>
          <cell r="M1861" t="str">
            <v>4</v>
          </cell>
          <cell r="O1861" t="str">
            <v>10</v>
          </cell>
          <cell r="Q1861" t="str">
            <v>4</v>
          </cell>
          <cell r="S1861" t="str">
            <v>4</v>
          </cell>
          <cell r="U1861" t="str">
            <v>4</v>
          </cell>
        </row>
        <row r="1862">
          <cell r="D1862" t="str">
            <v>CS570-</v>
          </cell>
          <cell r="E1862" t="str">
            <v>A</v>
          </cell>
          <cell r="F1862" t="str">
            <v>01</v>
          </cell>
          <cell r="G1862" t="str">
            <v>71100</v>
          </cell>
          <cell r="H1862" t="str">
            <v>96323129</v>
          </cell>
          <cell r="I1862" t="str">
            <v>ROD-LOCKING SET</v>
          </cell>
          <cell r="K1862">
            <v>1</v>
          </cell>
          <cell r="M1862" t="str">
            <v>1</v>
          </cell>
          <cell r="O1862" t="str">
            <v>10</v>
          </cell>
          <cell r="Q1862" t="str">
            <v>1</v>
          </cell>
          <cell r="S1862" t="str">
            <v>1</v>
          </cell>
          <cell r="U1862" t="str">
            <v>1</v>
          </cell>
        </row>
        <row r="1863">
          <cell r="D1863" t="str">
            <v>CS570-</v>
          </cell>
          <cell r="E1863" t="str">
            <v>A</v>
          </cell>
          <cell r="F1863" t="str">
            <v>01</v>
          </cell>
          <cell r="G1863" t="str">
            <v>73000</v>
          </cell>
          <cell r="H1863" t="str">
            <v>96320710</v>
          </cell>
          <cell r="I1863" t="str">
            <v>FRAME DOOR LOCK BUTTON</v>
          </cell>
          <cell r="K1863">
            <v>4</v>
          </cell>
          <cell r="M1863" t="str">
            <v>4</v>
          </cell>
          <cell r="O1863" t="str">
            <v>10</v>
          </cell>
          <cell r="Q1863" t="str">
            <v>4</v>
          </cell>
          <cell r="S1863" t="str">
            <v>4</v>
          </cell>
          <cell r="U1863" t="str">
            <v>4</v>
          </cell>
        </row>
        <row r="1864">
          <cell r="D1864" t="str">
            <v>CS570-</v>
          </cell>
          <cell r="E1864" t="str">
            <v>A</v>
          </cell>
          <cell r="F1864" t="str">
            <v>01</v>
          </cell>
          <cell r="G1864" t="str">
            <v>74000</v>
          </cell>
          <cell r="H1864" t="str">
            <v>96283272</v>
          </cell>
          <cell r="I1864" t="str">
            <v>DEADENING TAPE</v>
          </cell>
          <cell r="K1864">
            <v>2</v>
          </cell>
          <cell r="M1864" t="str">
            <v>2</v>
          </cell>
          <cell r="O1864" t="str">
            <v>10</v>
          </cell>
          <cell r="Q1864" t="str">
            <v>2</v>
          </cell>
          <cell r="S1864" t="str">
            <v>2</v>
          </cell>
          <cell r="U1864" t="str">
            <v>2</v>
          </cell>
        </row>
        <row r="1865">
          <cell r="B1865" t="str">
            <v>O</v>
          </cell>
          <cell r="C1865" t="str">
            <v>O</v>
          </cell>
          <cell r="D1865" t="str">
            <v>CS570-</v>
          </cell>
          <cell r="E1865" t="str">
            <v>A</v>
          </cell>
          <cell r="F1865" t="str">
            <v>02</v>
          </cell>
          <cell r="G1865" t="str">
            <v>01000</v>
          </cell>
          <cell r="H1865" t="str">
            <v>96314596</v>
          </cell>
          <cell r="I1865" t="str">
            <v>HDL COMPL-SIDE DR OTR,FRT</v>
          </cell>
          <cell r="L1865">
            <v>1</v>
          </cell>
          <cell r="N1865" t="str">
            <v>1</v>
          </cell>
          <cell r="P1865" t="str">
            <v>10</v>
          </cell>
          <cell r="T1865">
            <v>1</v>
          </cell>
          <cell r="V1865">
            <v>1</v>
          </cell>
          <cell r="X1865" t="str">
            <v>ZA/Z2</v>
          </cell>
        </row>
        <row r="1866">
          <cell r="B1866" t="str">
            <v>N</v>
          </cell>
          <cell r="C1866" t="str">
            <v>X</v>
          </cell>
          <cell r="D1866" t="str">
            <v>CS570-</v>
          </cell>
          <cell r="E1866" t="str">
            <v>A</v>
          </cell>
          <cell r="F1866" t="str">
            <v>02</v>
          </cell>
          <cell r="G1866" t="str">
            <v>01000</v>
          </cell>
          <cell r="H1866" t="str">
            <v>96507783</v>
          </cell>
          <cell r="I1866" t="str">
            <v>HDL COMPL-SIDE DR OTR,FRT</v>
          </cell>
          <cell r="L1866">
            <v>1</v>
          </cell>
          <cell r="N1866" t="str">
            <v>1</v>
          </cell>
          <cell r="P1866" t="str">
            <v>10</v>
          </cell>
          <cell r="T1866">
            <v>1</v>
          </cell>
          <cell r="V1866">
            <v>1</v>
          </cell>
          <cell r="X1866" t="str">
            <v>ZA/Z2</v>
          </cell>
        </row>
        <row r="1867">
          <cell r="D1867" t="str">
            <v>CS570-</v>
          </cell>
          <cell r="E1867" t="str">
            <v>A</v>
          </cell>
          <cell r="F1867" t="str">
            <v>02</v>
          </cell>
          <cell r="G1867" t="str">
            <v>16100</v>
          </cell>
          <cell r="H1867" t="str">
            <v>96323126</v>
          </cell>
          <cell r="I1867" t="str">
            <v>ROD-LOCKING SET</v>
          </cell>
          <cell r="L1867">
            <v>1</v>
          </cell>
          <cell r="N1867" t="str">
            <v>1</v>
          </cell>
          <cell r="P1867" t="str">
            <v>10</v>
          </cell>
          <cell r="T1867">
            <v>1</v>
          </cell>
          <cell r="V1867">
            <v>1</v>
          </cell>
          <cell r="X1867" t="str">
            <v>ZA/Z2</v>
          </cell>
        </row>
        <row r="1868">
          <cell r="B1868" t="str">
            <v>O</v>
          </cell>
          <cell r="C1868" t="str">
            <v>O</v>
          </cell>
          <cell r="D1868" t="str">
            <v>CS570-</v>
          </cell>
          <cell r="E1868" t="str">
            <v>A</v>
          </cell>
          <cell r="F1868" t="str">
            <v>02</v>
          </cell>
          <cell r="G1868" t="str">
            <v>18000</v>
          </cell>
          <cell r="H1868" t="str">
            <v>96314597</v>
          </cell>
          <cell r="I1868" t="str">
            <v>HDL COMPL-SIDE DR OTR,FRT</v>
          </cell>
          <cell r="L1868">
            <v>1</v>
          </cell>
          <cell r="N1868" t="str">
            <v>1</v>
          </cell>
          <cell r="P1868" t="str">
            <v>10</v>
          </cell>
          <cell r="T1868">
            <v>1</v>
          </cell>
          <cell r="V1868">
            <v>1</v>
          </cell>
          <cell r="X1868" t="str">
            <v>ZA/Z2</v>
          </cell>
        </row>
        <row r="1869">
          <cell r="B1869" t="str">
            <v>N</v>
          </cell>
          <cell r="C1869" t="str">
            <v>X</v>
          </cell>
          <cell r="D1869" t="str">
            <v>CS570-</v>
          </cell>
          <cell r="E1869" t="str">
            <v>A</v>
          </cell>
          <cell r="F1869" t="str">
            <v>02</v>
          </cell>
          <cell r="G1869" t="str">
            <v>18000</v>
          </cell>
          <cell r="H1869" t="str">
            <v>96507784</v>
          </cell>
          <cell r="I1869" t="str">
            <v>HDL COMPL-SIDE DR OTR,FRT</v>
          </cell>
          <cell r="L1869">
            <v>1</v>
          </cell>
          <cell r="N1869" t="str">
            <v>1</v>
          </cell>
          <cell r="P1869" t="str">
            <v>10</v>
          </cell>
          <cell r="T1869">
            <v>1</v>
          </cell>
          <cell r="V1869">
            <v>1</v>
          </cell>
          <cell r="X1869" t="str">
            <v>ZA/Z2</v>
          </cell>
        </row>
        <row r="1870">
          <cell r="D1870" t="str">
            <v>CS570-</v>
          </cell>
          <cell r="E1870" t="str">
            <v>A</v>
          </cell>
          <cell r="F1870" t="str">
            <v>02</v>
          </cell>
          <cell r="G1870" t="str">
            <v>33100</v>
          </cell>
          <cell r="H1870" t="str">
            <v>96323127</v>
          </cell>
          <cell r="I1870" t="str">
            <v>ROD-LOCKING SET</v>
          </cell>
          <cell r="L1870">
            <v>1</v>
          </cell>
          <cell r="N1870" t="str">
            <v>1</v>
          </cell>
          <cell r="P1870" t="str">
            <v>10</v>
          </cell>
          <cell r="T1870">
            <v>1</v>
          </cell>
          <cell r="V1870">
            <v>1</v>
          </cell>
          <cell r="X1870" t="str">
            <v>ZA/Z2</v>
          </cell>
        </row>
        <row r="1871">
          <cell r="B1871" t="str">
            <v>O</v>
          </cell>
          <cell r="C1871" t="str">
            <v>O</v>
          </cell>
          <cell r="D1871" t="str">
            <v>CS570-</v>
          </cell>
          <cell r="E1871" t="str">
            <v>A</v>
          </cell>
          <cell r="F1871" t="str">
            <v>02</v>
          </cell>
          <cell r="G1871" t="str">
            <v>35000</v>
          </cell>
          <cell r="H1871" t="str">
            <v>96314566</v>
          </cell>
          <cell r="I1871" t="str">
            <v>HDL COMPL-SIDE DR OTR,RR</v>
          </cell>
          <cell r="L1871">
            <v>1</v>
          </cell>
          <cell r="N1871" t="str">
            <v>1</v>
          </cell>
          <cell r="P1871" t="str">
            <v>10</v>
          </cell>
          <cell r="T1871">
            <v>1</v>
          </cell>
          <cell r="V1871">
            <v>1</v>
          </cell>
          <cell r="X1871" t="str">
            <v>ZA/Z2</v>
          </cell>
        </row>
        <row r="1872">
          <cell r="B1872" t="str">
            <v>N</v>
          </cell>
          <cell r="C1872" t="str">
            <v>X</v>
          </cell>
          <cell r="D1872" t="str">
            <v>CS570-</v>
          </cell>
          <cell r="E1872" t="str">
            <v>A</v>
          </cell>
          <cell r="F1872" t="str">
            <v>02</v>
          </cell>
          <cell r="G1872" t="str">
            <v>35000</v>
          </cell>
          <cell r="H1872" t="str">
            <v>96507789</v>
          </cell>
          <cell r="I1872" t="str">
            <v>HDL COMPL-SIDE DR OTR,RR</v>
          </cell>
          <cell r="L1872">
            <v>1</v>
          </cell>
          <cell r="N1872" t="str">
            <v>1</v>
          </cell>
          <cell r="P1872" t="str">
            <v>10</v>
          </cell>
          <cell r="T1872">
            <v>1</v>
          </cell>
          <cell r="V1872">
            <v>1</v>
          </cell>
          <cell r="X1872" t="str">
            <v>ZA/Z2</v>
          </cell>
        </row>
        <row r="1873">
          <cell r="D1873" t="str">
            <v>CS570-</v>
          </cell>
          <cell r="E1873" t="str">
            <v>A</v>
          </cell>
          <cell r="F1873" t="str">
            <v>02</v>
          </cell>
          <cell r="G1873" t="str">
            <v>50100</v>
          </cell>
          <cell r="H1873" t="str">
            <v>96323130</v>
          </cell>
          <cell r="I1873" t="str">
            <v>ROD-LOCKING SET</v>
          </cell>
          <cell r="L1873">
            <v>1</v>
          </cell>
          <cell r="N1873" t="str">
            <v>1</v>
          </cell>
          <cell r="P1873" t="str">
            <v>10</v>
          </cell>
          <cell r="T1873">
            <v>1</v>
          </cell>
          <cell r="V1873">
            <v>1</v>
          </cell>
          <cell r="X1873" t="str">
            <v>ZA/Z2</v>
          </cell>
        </row>
        <row r="1874">
          <cell r="B1874" t="str">
            <v>O</v>
          </cell>
          <cell r="C1874" t="str">
            <v>O</v>
          </cell>
          <cell r="D1874" t="str">
            <v>CS570-</v>
          </cell>
          <cell r="E1874" t="str">
            <v>A</v>
          </cell>
          <cell r="F1874" t="str">
            <v>02</v>
          </cell>
          <cell r="G1874" t="str">
            <v>53000</v>
          </cell>
          <cell r="H1874" t="str">
            <v>96314567</v>
          </cell>
          <cell r="I1874" t="str">
            <v>HDL COMPL-SIDE DR OTR,RR</v>
          </cell>
          <cell r="L1874">
            <v>1</v>
          </cell>
          <cell r="N1874" t="str">
            <v>1</v>
          </cell>
          <cell r="P1874" t="str">
            <v>10</v>
          </cell>
          <cell r="T1874">
            <v>1</v>
          </cell>
          <cell r="V1874">
            <v>1</v>
          </cell>
          <cell r="X1874" t="str">
            <v>ZA/Z2</v>
          </cell>
        </row>
        <row r="1875">
          <cell r="B1875" t="str">
            <v>N</v>
          </cell>
          <cell r="C1875" t="str">
            <v>X</v>
          </cell>
          <cell r="D1875" t="str">
            <v>CS570-</v>
          </cell>
          <cell r="E1875" t="str">
            <v>A</v>
          </cell>
          <cell r="F1875" t="str">
            <v>02</v>
          </cell>
          <cell r="G1875" t="str">
            <v>53000</v>
          </cell>
          <cell r="H1875" t="str">
            <v>96507790</v>
          </cell>
          <cell r="I1875" t="str">
            <v>HDL COMPL-SIDE DR OTR,RR</v>
          </cell>
          <cell r="L1875">
            <v>1</v>
          </cell>
          <cell r="N1875" t="str">
            <v>1</v>
          </cell>
          <cell r="P1875" t="str">
            <v>10</v>
          </cell>
          <cell r="T1875">
            <v>1</v>
          </cell>
          <cell r="V1875">
            <v>1</v>
          </cell>
          <cell r="X1875" t="str">
            <v>ZA/Z2</v>
          </cell>
        </row>
        <row r="1876">
          <cell r="D1876" t="str">
            <v>CS570-</v>
          </cell>
          <cell r="E1876" t="str">
            <v>A</v>
          </cell>
          <cell r="F1876" t="str">
            <v>02</v>
          </cell>
          <cell r="G1876" t="str">
            <v>63000</v>
          </cell>
          <cell r="H1876" t="str">
            <v>01114-06106-000</v>
          </cell>
          <cell r="I1876" t="str">
            <v>BOLT-HEXAGON</v>
          </cell>
          <cell r="L1876">
            <v>8</v>
          </cell>
          <cell r="N1876" t="str">
            <v>8</v>
          </cell>
          <cell r="P1876" t="str">
            <v>10</v>
          </cell>
          <cell r="T1876">
            <v>8</v>
          </cell>
          <cell r="V1876">
            <v>8</v>
          </cell>
          <cell r="X1876" t="str">
            <v>ZA/Z2</v>
          </cell>
        </row>
        <row r="1877">
          <cell r="D1877" t="str">
            <v>CS570-</v>
          </cell>
          <cell r="E1877" t="str">
            <v>A</v>
          </cell>
          <cell r="F1877" t="str">
            <v>02</v>
          </cell>
          <cell r="G1877" t="str">
            <v>64000</v>
          </cell>
          <cell r="H1877" t="str">
            <v>96317734</v>
          </cell>
          <cell r="I1877" t="str">
            <v>HANDLE COMPL-WDO,DOOR REG</v>
          </cell>
          <cell r="L1877">
            <v>4</v>
          </cell>
          <cell r="N1877" t="str">
            <v>4</v>
          </cell>
          <cell r="P1877" t="str">
            <v>10</v>
          </cell>
          <cell r="T1877">
            <v>4</v>
          </cell>
          <cell r="V1877">
            <v>4</v>
          </cell>
          <cell r="X1877" t="str">
            <v>ZA/Z2</v>
          </cell>
        </row>
        <row r="1878">
          <cell r="D1878" t="str">
            <v>CS570-</v>
          </cell>
          <cell r="E1878" t="str">
            <v>A</v>
          </cell>
          <cell r="F1878" t="str">
            <v>02</v>
          </cell>
          <cell r="G1878" t="str">
            <v>68000</v>
          </cell>
          <cell r="H1878" t="str">
            <v>96280353</v>
          </cell>
          <cell r="I1878" t="str">
            <v>ESCUTCHEON-WINDOW REG HANDLE</v>
          </cell>
          <cell r="L1878">
            <v>4</v>
          </cell>
          <cell r="N1878" t="str">
            <v>4</v>
          </cell>
          <cell r="P1878" t="str">
            <v>10</v>
          </cell>
          <cell r="T1878">
            <v>4</v>
          </cell>
          <cell r="V1878">
            <v>4</v>
          </cell>
          <cell r="X1878" t="str">
            <v>ZA/Z2</v>
          </cell>
        </row>
        <row r="1879">
          <cell r="D1879" t="str">
            <v>CS570-</v>
          </cell>
          <cell r="E1879" t="str">
            <v>A</v>
          </cell>
          <cell r="F1879" t="str">
            <v>02</v>
          </cell>
          <cell r="G1879" t="str">
            <v>68100</v>
          </cell>
          <cell r="H1879" t="str">
            <v>96323131</v>
          </cell>
          <cell r="I1879" t="str">
            <v>ROD-LOCKING SET</v>
          </cell>
          <cell r="L1879">
            <v>1</v>
          </cell>
          <cell r="N1879" t="str">
            <v>1</v>
          </cell>
          <cell r="P1879" t="str">
            <v>10</v>
          </cell>
          <cell r="T1879">
            <v>1</v>
          </cell>
          <cell r="V1879">
            <v>1</v>
          </cell>
          <cell r="X1879" t="str">
            <v>ZA/Z2</v>
          </cell>
        </row>
        <row r="1880">
          <cell r="D1880" t="str">
            <v>CS570-</v>
          </cell>
          <cell r="E1880" t="str">
            <v>A</v>
          </cell>
          <cell r="F1880" t="str">
            <v>02</v>
          </cell>
          <cell r="G1880" t="str">
            <v>70000</v>
          </cell>
          <cell r="H1880" t="str">
            <v>96283272</v>
          </cell>
          <cell r="I1880" t="str">
            <v>DEADENING TAPE</v>
          </cell>
          <cell r="L1880">
            <v>2</v>
          </cell>
          <cell r="N1880" t="str">
            <v>2</v>
          </cell>
          <cell r="P1880" t="str">
            <v>10</v>
          </cell>
          <cell r="T1880">
            <v>2</v>
          </cell>
          <cell r="V1880">
            <v>2</v>
          </cell>
          <cell r="X1880" t="str">
            <v>ZA/Z2</v>
          </cell>
        </row>
        <row r="1881">
          <cell r="B1881" t="str">
            <v>O</v>
          </cell>
          <cell r="C1881" t="str">
            <v>O</v>
          </cell>
          <cell r="D1881" t="str">
            <v>CS570-</v>
          </cell>
          <cell r="E1881" t="str">
            <v>A</v>
          </cell>
          <cell r="F1881" t="str">
            <v>03</v>
          </cell>
          <cell r="G1881" t="str">
            <v>01000</v>
          </cell>
          <cell r="H1881" t="str">
            <v>96314596</v>
          </cell>
          <cell r="I1881" t="str">
            <v>HDL COMPL-SIDE DR OTR,FRT</v>
          </cell>
          <cell r="L1881">
            <v>1</v>
          </cell>
          <cell r="N1881" t="str">
            <v>1</v>
          </cell>
          <cell r="P1881" t="str">
            <v>11</v>
          </cell>
          <cell r="R1881" t="str">
            <v>1</v>
          </cell>
          <cell r="T1881" t="str">
            <v>1</v>
          </cell>
          <cell r="V1881" t="str">
            <v>1</v>
          </cell>
          <cell r="X1881" t="str">
            <v>Z1</v>
          </cell>
        </row>
        <row r="1882">
          <cell r="B1882" t="str">
            <v>N</v>
          </cell>
          <cell r="C1882" t="str">
            <v>X</v>
          </cell>
          <cell r="D1882" t="str">
            <v>CS570-</v>
          </cell>
          <cell r="E1882" t="str">
            <v>A</v>
          </cell>
          <cell r="F1882" t="str">
            <v>03</v>
          </cell>
          <cell r="G1882" t="str">
            <v>01000</v>
          </cell>
          <cell r="H1882" t="str">
            <v>96507783</v>
          </cell>
          <cell r="I1882" t="str">
            <v>HDL COMPL-SIDE DR OTR,FRT</v>
          </cell>
          <cell r="L1882">
            <v>1</v>
          </cell>
          <cell r="N1882" t="str">
            <v>1</v>
          </cell>
          <cell r="P1882" t="str">
            <v>11</v>
          </cell>
          <cell r="R1882" t="str">
            <v>1</v>
          </cell>
          <cell r="T1882" t="str">
            <v>1</v>
          </cell>
          <cell r="V1882" t="str">
            <v>1</v>
          </cell>
          <cell r="X1882" t="str">
            <v>Z1</v>
          </cell>
        </row>
        <row r="1883">
          <cell r="D1883" t="str">
            <v>CS570-</v>
          </cell>
          <cell r="E1883" t="str">
            <v>A</v>
          </cell>
          <cell r="F1883" t="str">
            <v>03</v>
          </cell>
          <cell r="G1883" t="str">
            <v>11100</v>
          </cell>
          <cell r="H1883" t="str">
            <v>96323126</v>
          </cell>
          <cell r="I1883" t="str">
            <v>ROD-LOCKING SET</v>
          </cell>
          <cell r="L1883">
            <v>1</v>
          </cell>
          <cell r="N1883" t="str">
            <v>1</v>
          </cell>
          <cell r="P1883" t="str">
            <v>11</v>
          </cell>
          <cell r="R1883" t="str">
            <v>1</v>
          </cell>
          <cell r="T1883" t="str">
            <v>1</v>
          </cell>
          <cell r="V1883" t="str">
            <v>1</v>
          </cell>
          <cell r="X1883" t="str">
            <v>Z1</v>
          </cell>
        </row>
        <row r="1884">
          <cell r="B1884" t="str">
            <v>O</v>
          </cell>
          <cell r="C1884" t="str">
            <v>O</v>
          </cell>
          <cell r="D1884" t="str">
            <v>CS570-</v>
          </cell>
          <cell r="E1884" t="str">
            <v>A</v>
          </cell>
          <cell r="F1884" t="str">
            <v>03</v>
          </cell>
          <cell r="G1884" t="str">
            <v>13000</v>
          </cell>
          <cell r="H1884" t="str">
            <v>96314597</v>
          </cell>
          <cell r="I1884" t="str">
            <v>HDL COMPL-SIDE DR OTR,FRT</v>
          </cell>
          <cell r="L1884">
            <v>1</v>
          </cell>
          <cell r="N1884" t="str">
            <v>1</v>
          </cell>
          <cell r="P1884" t="str">
            <v>11</v>
          </cell>
          <cell r="R1884" t="str">
            <v>1</v>
          </cell>
          <cell r="T1884" t="str">
            <v>1</v>
          </cell>
          <cell r="V1884" t="str">
            <v>1</v>
          </cell>
          <cell r="X1884" t="str">
            <v>Z1</v>
          </cell>
        </row>
        <row r="1885">
          <cell r="B1885" t="str">
            <v>N</v>
          </cell>
          <cell r="C1885" t="str">
            <v>X</v>
          </cell>
          <cell r="D1885" t="str">
            <v>CS570-</v>
          </cell>
          <cell r="E1885" t="str">
            <v>A</v>
          </cell>
          <cell r="F1885" t="str">
            <v>03</v>
          </cell>
          <cell r="G1885" t="str">
            <v>13000</v>
          </cell>
          <cell r="H1885" t="str">
            <v>96507784</v>
          </cell>
          <cell r="I1885" t="str">
            <v>HDL COMPL-SIDE DR OTR,FRT</v>
          </cell>
          <cell r="L1885">
            <v>1</v>
          </cell>
          <cell r="N1885" t="str">
            <v>1</v>
          </cell>
          <cell r="P1885" t="str">
            <v>11</v>
          </cell>
          <cell r="R1885" t="str">
            <v>1</v>
          </cell>
          <cell r="T1885" t="str">
            <v>1</v>
          </cell>
          <cell r="V1885" t="str">
            <v>1</v>
          </cell>
          <cell r="X1885" t="str">
            <v>Z1</v>
          </cell>
        </row>
        <row r="1886">
          <cell r="D1886" t="str">
            <v>CS570-</v>
          </cell>
          <cell r="E1886" t="str">
            <v>A</v>
          </cell>
          <cell r="F1886" t="str">
            <v>03</v>
          </cell>
          <cell r="G1886" t="str">
            <v>23100</v>
          </cell>
          <cell r="H1886" t="str">
            <v>96323127</v>
          </cell>
          <cell r="I1886" t="str">
            <v>ROD-LOCKING SET</v>
          </cell>
          <cell r="L1886">
            <v>1</v>
          </cell>
          <cell r="N1886" t="str">
            <v>1</v>
          </cell>
          <cell r="P1886" t="str">
            <v>11</v>
          </cell>
          <cell r="R1886" t="str">
            <v>1</v>
          </cell>
          <cell r="T1886" t="str">
            <v>1</v>
          </cell>
          <cell r="V1886" t="str">
            <v>1</v>
          </cell>
          <cell r="X1886" t="str">
            <v>Z1</v>
          </cell>
        </row>
        <row r="1887">
          <cell r="B1887" t="str">
            <v>O</v>
          </cell>
          <cell r="C1887" t="str">
            <v>O</v>
          </cell>
          <cell r="D1887" t="str">
            <v>CS570-</v>
          </cell>
          <cell r="E1887" t="str">
            <v>A</v>
          </cell>
          <cell r="F1887" t="str">
            <v>03</v>
          </cell>
          <cell r="G1887" t="str">
            <v>25000</v>
          </cell>
          <cell r="H1887" t="str">
            <v>96314566</v>
          </cell>
          <cell r="I1887" t="str">
            <v>HDL COMPL-SIDE DR OTR,RR</v>
          </cell>
          <cell r="L1887">
            <v>1</v>
          </cell>
          <cell r="N1887" t="str">
            <v>1</v>
          </cell>
          <cell r="P1887" t="str">
            <v>11</v>
          </cell>
          <cell r="R1887" t="str">
            <v>1</v>
          </cell>
          <cell r="T1887" t="str">
            <v>1</v>
          </cell>
          <cell r="V1887" t="str">
            <v>1</v>
          </cell>
          <cell r="X1887" t="str">
            <v>Z1</v>
          </cell>
        </row>
        <row r="1888">
          <cell r="B1888" t="str">
            <v>N</v>
          </cell>
          <cell r="C1888" t="str">
            <v>X</v>
          </cell>
          <cell r="D1888" t="str">
            <v>CS570-</v>
          </cell>
          <cell r="E1888" t="str">
            <v>A</v>
          </cell>
          <cell r="F1888" t="str">
            <v>03</v>
          </cell>
          <cell r="G1888" t="str">
            <v>25000</v>
          </cell>
          <cell r="H1888" t="str">
            <v>96507789</v>
          </cell>
          <cell r="I1888" t="str">
            <v>HDL COMPL-SIDE DR OTR,RR</v>
          </cell>
          <cell r="L1888">
            <v>1</v>
          </cell>
          <cell r="N1888" t="str">
            <v>1</v>
          </cell>
          <cell r="P1888" t="str">
            <v>11</v>
          </cell>
          <cell r="R1888" t="str">
            <v>1</v>
          </cell>
          <cell r="T1888" t="str">
            <v>1</v>
          </cell>
          <cell r="V1888" t="str">
            <v>1</v>
          </cell>
          <cell r="X1888" t="str">
            <v>Z1</v>
          </cell>
        </row>
        <row r="1889">
          <cell r="D1889" t="str">
            <v>CS570-</v>
          </cell>
          <cell r="E1889" t="str">
            <v>A</v>
          </cell>
          <cell r="F1889" t="str">
            <v>03</v>
          </cell>
          <cell r="G1889" t="str">
            <v>40100</v>
          </cell>
          <cell r="H1889" t="str">
            <v>96323130</v>
          </cell>
          <cell r="I1889" t="str">
            <v>ROD-LOCKING SET</v>
          </cell>
          <cell r="L1889">
            <v>1</v>
          </cell>
          <cell r="N1889" t="str">
            <v>1</v>
          </cell>
          <cell r="P1889" t="str">
            <v>11</v>
          </cell>
          <cell r="R1889" t="str">
            <v>1</v>
          </cell>
          <cell r="T1889" t="str">
            <v>1</v>
          </cell>
          <cell r="V1889" t="str">
            <v>1</v>
          </cell>
          <cell r="X1889" t="str">
            <v>Z1</v>
          </cell>
        </row>
        <row r="1890">
          <cell r="B1890" t="str">
            <v>O</v>
          </cell>
          <cell r="C1890" t="str">
            <v>O</v>
          </cell>
          <cell r="D1890" t="str">
            <v>CS570-</v>
          </cell>
          <cell r="E1890" t="str">
            <v>A</v>
          </cell>
          <cell r="F1890" t="str">
            <v>03</v>
          </cell>
          <cell r="G1890" t="str">
            <v>43000</v>
          </cell>
          <cell r="H1890" t="str">
            <v>96314567</v>
          </cell>
          <cell r="I1890" t="str">
            <v>HDL COMPL-SIDE DR OTR,RR</v>
          </cell>
          <cell r="L1890">
            <v>1</v>
          </cell>
          <cell r="N1890" t="str">
            <v>1</v>
          </cell>
          <cell r="P1890" t="str">
            <v>11</v>
          </cell>
          <cell r="R1890" t="str">
            <v>1</v>
          </cell>
          <cell r="T1890" t="str">
            <v>1</v>
          </cell>
          <cell r="V1890" t="str">
            <v>1</v>
          </cell>
          <cell r="X1890" t="str">
            <v>Z1</v>
          </cell>
        </row>
        <row r="1891">
          <cell r="B1891" t="str">
            <v>N</v>
          </cell>
          <cell r="C1891" t="str">
            <v>X</v>
          </cell>
          <cell r="D1891" t="str">
            <v>CS570-</v>
          </cell>
          <cell r="E1891" t="str">
            <v>A</v>
          </cell>
          <cell r="F1891" t="str">
            <v>03</v>
          </cell>
          <cell r="G1891" t="str">
            <v>43000</v>
          </cell>
          <cell r="H1891" t="str">
            <v>96507790</v>
          </cell>
          <cell r="I1891" t="str">
            <v>HDL COMPL-SIDE DR OTR,RR</v>
          </cell>
          <cell r="L1891">
            <v>1</v>
          </cell>
          <cell r="N1891" t="str">
            <v>1</v>
          </cell>
          <cell r="P1891" t="str">
            <v>11</v>
          </cell>
          <cell r="R1891" t="str">
            <v>1</v>
          </cell>
          <cell r="T1891" t="str">
            <v>1</v>
          </cell>
          <cell r="V1891" t="str">
            <v>1</v>
          </cell>
          <cell r="X1891" t="str">
            <v>Z1</v>
          </cell>
        </row>
        <row r="1892">
          <cell r="D1892" t="str">
            <v>CS570-</v>
          </cell>
          <cell r="E1892" t="str">
            <v>A</v>
          </cell>
          <cell r="F1892" t="str">
            <v>03</v>
          </cell>
          <cell r="G1892" t="str">
            <v>53000</v>
          </cell>
          <cell r="H1892" t="str">
            <v>01114-06106-000</v>
          </cell>
          <cell r="I1892" t="str">
            <v>BOLT-HEXAGON</v>
          </cell>
          <cell r="L1892">
            <v>8</v>
          </cell>
          <cell r="N1892" t="str">
            <v>8</v>
          </cell>
          <cell r="P1892" t="str">
            <v>11</v>
          </cell>
          <cell r="R1892" t="str">
            <v>8</v>
          </cell>
          <cell r="T1892" t="str">
            <v>8</v>
          </cell>
          <cell r="V1892" t="str">
            <v>8</v>
          </cell>
          <cell r="X1892" t="str">
            <v>Z1</v>
          </cell>
        </row>
        <row r="1893">
          <cell r="D1893" t="str">
            <v>CS570-</v>
          </cell>
          <cell r="E1893" t="str">
            <v>A</v>
          </cell>
          <cell r="F1893" t="str">
            <v>03</v>
          </cell>
          <cell r="G1893" t="str">
            <v>54000</v>
          </cell>
          <cell r="H1893" t="str">
            <v>96317734</v>
          </cell>
          <cell r="I1893" t="str">
            <v>HANDLE COMPL-WDO,DOOR REG</v>
          </cell>
          <cell r="L1893">
            <v>2</v>
          </cell>
          <cell r="N1893" t="str">
            <v>2</v>
          </cell>
          <cell r="P1893" t="str">
            <v>11</v>
          </cell>
          <cell r="R1893" t="str">
            <v>2</v>
          </cell>
          <cell r="T1893" t="str">
            <v>2</v>
          </cell>
          <cell r="V1893" t="str">
            <v>2</v>
          </cell>
          <cell r="X1893" t="str">
            <v>Z1</v>
          </cell>
        </row>
        <row r="1894">
          <cell r="D1894" t="str">
            <v>CS570-</v>
          </cell>
          <cell r="E1894" t="str">
            <v>A</v>
          </cell>
          <cell r="F1894" t="str">
            <v>03</v>
          </cell>
          <cell r="G1894" t="str">
            <v>58000</v>
          </cell>
          <cell r="H1894" t="str">
            <v>96280353</v>
          </cell>
          <cell r="I1894" t="str">
            <v>ESCUTCHEON-WINDOW REG HANDLE</v>
          </cell>
          <cell r="L1894">
            <v>2</v>
          </cell>
          <cell r="N1894" t="str">
            <v>2</v>
          </cell>
          <cell r="P1894" t="str">
            <v>11</v>
          </cell>
          <cell r="R1894" t="str">
            <v>2</v>
          </cell>
          <cell r="T1894" t="str">
            <v>2</v>
          </cell>
          <cell r="V1894" t="str">
            <v>2</v>
          </cell>
          <cell r="X1894" t="str">
            <v>Z1</v>
          </cell>
        </row>
        <row r="1895">
          <cell r="D1895" t="str">
            <v>CS570-</v>
          </cell>
          <cell r="E1895" t="str">
            <v>A</v>
          </cell>
          <cell r="F1895" t="str">
            <v>03</v>
          </cell>
          <cell r="G1895" t="str">
            <v>58100</v>
          </cell>
          <cell r="H1895" t="str">
            <v>96323131</v>
          </cell>
          <cell r="I1895" t="str">
            <v>ROD-LOCKING SET</v>
          </cell>
          <cell r="L1895">
            <v>1</v>
          </cell>
          <cell r="N1895" t="str">
            <v>1</v>
          </cell>
          <cell r="P1895" t="str">
            <v>11</v>
          </cell>
          <cell r="R1895" t="str">
            <v>1</v>
          </cell>
          <cell r="T1895" t="str">
            <v>1</v>
          </cell>
          <cell r="V1895" t="str">
            <v>1</v>
          </cell>
          <cell r="X1895" t="str">
            <v>Z1</v>
          </cell>
        </row>
        <row r="1896">
          <cell r="D1896" t="str">
            <v>CS570-</v>
          </cell>
          <cell r="E1896" t="str">
            <v>A</v>
          </cell>
          <cell r="F1896" t="str">
            <v>03</v>
          </cell>
          <cell r="G1896" t="str">
            <v>60000</v>
          </cell>
          <cell r="H1896" t="str">
            <v>96283272</v>
          </cell>
          <cell r="I1896" t="str">
            <v>DEADENING TAPE</v>
          </cell>
          <cell r="L1896">
            <v>2</v>
          </cell>
          <cell r="N1896" t="str">
            <v>2</v>
          </cell>
          <cell r="P1896" t="str">
            <v>11</v>
          </cell>
          <cell r="R1896" t="str">
            <v>2</v>
          </cell>
          <cell r="T1896" t="str">
            <v>2</v>
          </cell>
          <cell r="V1896" t="str">
            <v>2</v>
          </cell>
          <cell r="X1896" t="str">
            <v>Z1</v>
          </cell>
        </row>
        <row r="1897">
          <cell r="B1897" t="str">
            <v>O</v>
          </cell>
          <cell r="C1897" t="str">
            <v>O</v>
          </cell>
          <cell r="D1897" t="str">
            <v>CS570-</v>
          </cell>
          <cell r="E1897" t="str">
            <v>A</v>
          </cell>
          <cell r="F1897" t="str">
            <v>09</v>
          </cell>
          <cell r="G1897" t="str">
            <v>01000</v>
          </cell>
          <cell r="H1897" t="str">
            <v>96314596</v>
          </cell>
          <cell r="I1897" t="str">
            <v>HDL COMPL-SIDE DR OTR,FRT</v>
          </cell>
          <cell r="K1897">
            <v>1</v>
          </cell>
          <cell r="M1897" t="str">
            <v>1</v>
          </cell>
          <cell r="O1897" t="str">
            <v>11</v>
          </cell>
        </row>
        <row r="1898">
          <cell r="B1898" t="str">
            <v>N</v>
          </cell>
          <cell r="C1898" t="str">
            <v>X</v>
          </cell>
          <cell r="D1898" t="str">
            <v>CS570-</v>
          </cell>
          <cell r="E1898" t="str">
            <v>A</v>
          </cell>
          <cell r="F1898" t="str">
            <v>09</v>
          </cell>
          <cell r="G1898" t="str">
            <v>01000</v>
          </cell>
          <cell r="H1898" t="str">
            <v>96507783</v>
          </cell>
          <cell r="I1898" t="str">
            <v>HDL COMPL-SIDE DR OTR,FRT</v>
          </cell>
          <cell r="K1898">
            <v>1</v>
          </cell>
          <cell r="M1898" t="str">
            <v>1</v>
          </cell>
          <cell r="O1898" t="str">
            <v>11</v>
          </cell>
        </row>
        <row r="1899">
          <cell r="D1899" t="str">
            <v>CS570-</v>
          </cell>
          <cell r="E1899" t="str">
            <v>A</v>
          </cell>
          <cell r="F1899" t="str">
            <v>09</v>
          </cell>
          <cell r="G1899" t="str">
            <v>16100</v>
          </cell>
          <cell r="H1899" t="str">
            <v>96323124</v>
          </cell>
          <cell r="I1899" t="str">
            <v>ROD-LOCKING SET</v>
          </cell>
          <cell r="K1899">
            <v>1</v>
          </cell>
          <cell r="M1899" t="str">
            <v>1</v>
          </cell>
          <cell r="O1899" t="str">
            <v>11</v>
          </cell>
        </row>
        <row r="1900">
          <cell r="B1900" t="str">
            <v>O</v>
          </cell>
          <cell r="C1900" t="str">
            <v>O</v>
          </cell>
          <cell r="D1900" t="str">
            <v>CS570-</v>
          </cell>
          <cell r="E1900" t="str">
            <v>A</v>
          </cell>
          <cell r="F1900" t="str">
            <v>09</v>
          </cell>
          <cell r="G1900" t="str">
            <v>19000</v>
          </cell>
          <cell r="H1900" t="str">
            <v>96314597</v>
          </cell>
          <cell r="I1900" t="str">
            <v>HDL COMPL-SIDE DR OTR,FRT</v>
          </cell>
          <cell r="K1900">
            <v>1</v>
          </cell>
          <cell r="M1900" t="str">
            <v>1</v>
          </cell>
          <cell r="O1900" t="str">
            <v>11</v>
          </cell>
        </row>
        <row r="1901">
          <cell r="B1901" t="str">
            <v>N</v>
          </cell>
          <cell r="C1901" t="str">
            <v>X</v>
          </cell>
          <cell r="D1901" t="str">
            <v>CS570-</v>
          </cell>
          <cell r="E1901" t="str">
            <v>A</v>
          </cell>
          <cell r="F1901" t="str">
            <v>09</v>
          </cell>
          <cell r="G1901" t="str">
            <v>19000</v>
          </cell>
          <cell r="H1901" t="str">
            <v>96507784</v>
          </cell>
          <cell r="I1901" t="str">
            <v>HDL COMPL-SIDE DR OTR,FRT</v>
          </cell>
          <cell r="K1901">
            <v>1</v>
          </cell>
          <cell r="M1901" t="str">
            <v>1</v>
          </cell>
          <cell r="O1901" t="str">
            <v>11</v>
          </cell>
        </row>
        <row r="1902">
          <cell r="D1902" t="str">
            <v>CS570-</v>
          </cell>
          <cell r="E1902" t="str">
            <v>A</v>
          </cell>
          <cell r="F1902" t="str">
            <v>09</v>
          </cell>
          <cell r="G1902" t="str">
            <v>34100</v>
          </cell>
          <cell r="H1902" t="str">
            <v>96323125</v>
          </cell>
          <cell r="I1902" t="str">
            <v>ROD-LOCKING SET</v>
          </cell>
          <cell r="K1902">
            <v>1</v>
          </cell>
          <cell r="M1902" t="str">
            <v>1</v>
          </cell>
          <cell r="O1902" t="str">
            <v>11</v>
          </cell>
        </row>
        <row r="1903">
          <cell r="B1903" t="str">
            <v>O</v>
          </cell>
          <cell r="C1903" t="str">
            <v>O</v>
          </cell>
          <cell r="D1903" t="str">
            <v>CS570-</v>
          </cell>
          <cell r="E1903" t="str">
            <v>A</v>
          </cell>
          <cell r="F1903" t="str">
            <v>09</v>
          </cell>
          <cell r="G1903" t="str">
            <v>37000</v>
          </cell>
          <cell r="H1903" t="str">
            <v>96314566</v>
          </cell>
          <cell r="I1903" t="str">
            <v>HDL COMPL-SIDE DR OTR,RR</v>
          </cell>
          <cell r="K1903">
            <v>1</v>
          </cell>
          <cell r="M1903" t="str">
            <v>1</v>
          </cell>
          <cell r="O1903" t="str">
            <v>11</v>
          </cell>
        </row>
        <row r="1904">
          <cell r="B1904" t="str">
            <v>N</v>
          </cell>
          <cell r="C1904" t="str">
            <v>X</v>
          </cell>
          <cell r="D1904" t="str">
            <v>CS570-</v>
          </cell>
          <cell r="E1904" t="str">
            <v>A</v>
          </cell>
          <cell r="F1904" t="str">
            <v>09</v>
          </cell>
          <cell r="G1904" t="str">
            <v>37000</v>
          </cell>
          <cell r="H1904" t="str">
            <v>96507789</v>
          </cell>
          <cell r="I1904" t="str">
            <v>HDL COMPL-SIDE DR OTR,RR</v>
          </cell>
          <cell r="K1904">
            <v>1</v>
          </cell>
          <cell r="M1904" t="str">
            <v>1</v>
          </cell>
          <cell r="O1904" t="str">
            <v>11</v>
          </cell>
        </row>
        <row r="1905">
          <cell r="D1905" t="str">
            <v>CS570-</v>
          </cell>
          <cell r="E1905" t="str">
            <v>A</v>
          </cell>
          <cell r="F1905" t="str">
            <v>09</v>
          </cell>
          <cell r="G1905" t="str">
            <v>52100</v>
          </cell>
          <cell r="H1905" t="str">
            <v>96323128</v>
          </cell>
          <cell r="I1905" t="str">
            <v>ROD-LOCKING SET</v>
          </cell>
          <cell r="K1905">
            <v>1</v>
          </cell>
          <cell r="M1905" t="str">
            <v>1</v>
          </cell>
          <cell r="O1905" t="str">
            <v>11</v>
          </cell>
        </row>
        <row r="1906">
          <cell r="B1906" t="str">
            <v>O</v>
          </cell>
          <cell r="C1906" t="str">
            <v>O</v>
          </cell>
          <cell r="D1906" t="str">
            <v>CS570-</v>
          </cell>
          <cell r="E1906" t="str">
            <v>A</v>
          </cell>
          <cell r="F1906" t="str">
            <v>09</v>
          </cell>
          <cell r="G1906" t="str">
            <v>56000</v>
          </cell>
          <cell r="H1906" t="str">
            <v>96314567</v>
          </cell>
          <cell r="I1906" t="str">
            <v>HDL COMPL-SIDE DR OTR,RR</v>
          </cell>
          <cell r="K1906">
            <v>1</v>
          </cell>
          <cell r="M1906" t="str">
            <v>1</v>
          </cell>
          <cell r="O1906" t="str">
            <v>11</v>
          </cell>
        </row>
        <row r="1907">
          <cell r="B1907" t="str">
            <v>N</v>
          </cell>
          <cell r="C1907" t="str">
            <v>X</v>
          </cell>
          <cell r="D1907" t="str">
            <v>CS570-</v>
          </cell>
          <cell r="E1907" t="str">
            <v>A</v>
          </cell>
          <cell r="F1907" t="str">
            <v>09</v>
          </cell>
          <cell r="G1907" t="str">
            <v>56000</v>
          </cell>
          <cell r="H1907" t="str">
            <v>96507790</v>
          </cell>
          <cell r="I1907" t="str">
            <v>HDL COMPL-SIDE DR OTR,RR</v>
          </cell>
          <cell r="K1907">
            <v>1</v>
          </cell>
          <cell r="M1907" t="str">
            <v>1</v>
          </cell>
          <cell r="O1907" t="str">
            <v>11</v>
          </cell>
        </row>
        <row r="1908">
          <cell r="D1908" t="str">
            <v>CS570-</v>
          </cell>
          <cell r="E1908" t="str">
            <v>A</v>
          </cell>
          <cell r="F1908" t="str">
            <v>09</v>
          </cell>
          <cell r="G1908" t="str">
            <v>66000</v>
          </cell>
          <cell r="H1908" t="str">
            <v>01114-06106-000</v>
          </cell>
          <cell r="I1908" t="str">
            <v>BOLT-HEXAGON</v>
          </cell>
          <cell r="K1908">
            <v>8</v>
          </cell>
          <cell r="M1908" t="str">
            <v>8</v>
          </cell>
          <cell r="O1908" t="str">
            <v>11</v>
          </cell>
        </row>
        <row r="1909">
          <cell r="D1909" t="str">
            <v>CS570-</v>
          </cell>
          <cell r="E1909" t="str">
            <v>A</v>
          </cell>
          <cell r="F1909" t="str">
            <v>09</v>
          </cell>
          <cell r="G1909" t="str">
            <v>67000</v>
          </cell>
          <cell r="H1909" t="str">
            <v>96317734</v>
          </cell>
          <cell r="I1909" t="str">
            <v>HANDLE COMPL-WDO,DOOR REG</v>
          </cell>
          <cell r="K1909">
            <v>2</v>
          </cell>
          <cell r="M1909" t="str">
            <v>2</v>
          </cell>
          <cell r="O1909" t="str">
            <v>11</v>
          </cell>
        </row>
        <row r="1910">
          <cell r="D1910" t="str">
            <v>CS570-</v>
          </cell>
          <cell r="E1910" t="str">
            <v>A</v>
          </cell>
          <cell r="F1910" t="str">
            <v>09</v>
          </cell>
          <cell r="G1910" t="str">
            <v>71000</v>
          </cell>
          <cell r="H1910" t="str">
            <v>96280353</v>
          </cell>
          <cell r="I1910" t="str">
            <v>ESCUTCHEON-WINDOW REG HANDLE</v>
          </cell>
          <cell r="K1910">
            <v>2</v>
          </cell>
          <cell r="M1910" t="str">
            <v>2</v>
          </cell>
          <cell r="O1910" t="str">
            <v>11</v>
          </cell>
        </row>
        <row r="1911">
          <cell r="D1911" t="str">
            <v>CS570-</v>
          </cell>
          <cell r="E1911" t="str">
            <v>A</v>
          </cell>
          <cell r="F1911" t="str">
            <v>09</v>
          </cell>
          <cell r="G1911" t="str">
            <v>71100</v>
          </cell>
          <cell r="H1911" t="str">
            <v>96323129</v>
          </cell>
          <cell r="I1911" t="str">
            <v>ROD-LOCKING SET</v>
          </cell>
          <cell r="K1911">
            <v>1</v>
          </cell>
          <cell r="M1911" t="str">
            <v>1</v>
          </cell>
          <cell r="O1911" t="str">
            <v>11</v>
          </cell>
        </row>
        <row r="1912">
          <cell r="D1912" t="str">
            <v>CS570-</v>
          </cell>
          <cell r="E1912" t="str">
            <v>A</v>
          </cell>
          <cell r="F1912" t="str">
            <v>09</v>
          </cell>
          <cell r="G1912" t="str">
            <v>73000</v>
          </cell>
          <cell r="H1912" t="str">
            <v>96320710</v>
          </cell>
          <cell r="I1912" t="str">
            <v>FRAME DOOR LOCK BUTTON</v>
          </cell>
          <cell r="K1912">
            <v>4</v>
          </cell>
          <cell r="M1912" t="str">
            <v>4</v>
          </cell>
          <cell r="O1912" t="str">
            <v>11</v>
          </cell>
        </row>
        <row r="1913">
          <cell r="D1913" t="str">
            <v>CS570-</v>
          </cell>
          <cell r="E1913" t="str">
            <v>A</v>
          </cell>
          <cell r="F1913" t="str">
            <v>09</v>
          </cell>
          <cell r="G1913" t="str">
            <v>74000</v>
          </cell>
          <cell r="H1913" t="str">
            <v>96283272</v>
          </cell>
          <cell r="I1913" t="str">
            <v>DEADENING TAPE</v>
          </cell>
          <cell r="K1913">
            <v>2</v>
          </cell>
          <cell r="M1913" t="str">
            <v>2</v>
          </cell>
          <cell r="O1913" t="str">
            <v>11</v>
          </cell>
        </row>
        <row r="1914">
          <cell r="D1914" t="str">
            <v>CS580-</v>
          </cell>
          <cell r="E1914" t="str">
            <v>A</v>
          </cell>
          <cell r="F1914" t="str">
            <v>01</v>
          </cell>
          <cell r="G1914" t="str">
            <v>01000</v>
          </cell>
          <cell r="H1914" t="str">
            <v>96316111</v>
          </cell>
          <cell r="I1914" t="str">
            <v>ROD I/S HANDLE,FRT DOOR</v>
          </cell>
          <cell r="K1914">
            <v>1</v>
          </cell>
          <cell r="M1914">
            <v>1</v>
          </cell>
          <cell r="Q1914">
            <v>1</v>
          </cell>
        </row>
        <row r="1915">
          <cell r="D1915" t="str">
            <v>CS580-</v>
          </cell>
          <cell r="E1915" t="str">
            <v>A</v>
          </cell>
          <cell r="F1915" t="str">
            <v>01</v>
          </cell>
          <cell r="G1915" t="str">
            <v>01100</v>
          </cell>
          <cell r="H1915" t="str">
            <v>77591-75000-000</v>
          </cell>
          <cell r="I1915" t="str">
            <v>PAD,FRONT DR I/S HANDLE</v>
          </cell>
          <cell r="K1915">
            <v>1</v>
          </cell>
          <cell r="M1915">
            <v>1</v>
          </cell>
          <cell r="Q1915">
            <v>1</v>
          </cell>
        </row>
        <row r="1916">
          <cell r="D1916" t="str">
            <v>CS580-</v>
          </cell>
          <cell r="E1916" t="str">
            <v>A</v>
          </cell>
          <cell r="F1916" t="str">
            <v>01</v>
          </cell>
          <cell r="G1916" t="str">
            <v>02000</v>
          </cell>
          <cell r="H1916" t="str">
            <v>96314568</v>
          </cell>
          <cell r="I1916" t="str">
            <v>HANDLE COMPL-DOOR,INSIDE</v>
          </cell>
          <cell r="K1916">
            <v>1</v>
          </cell>
          <cell r="M1916">
            <v>1</v>
          </cell>
          <cell r="Q1916">
            <v>1</v>
          </cell>
        </row>
        <row r="1917">
          <cell r="D1917" t="str">
            <v>CS580-</v>
          </cell>
          <cell r="E1917" t="str">
            <v>A</v>
          </cell>
          <cell r="F1917" t="str">
            <v>01</v>
          </cell>
          <cell r="G1917" t="str">
            <v>07000</v>
          </cell>
          <cell r="H1917" t="str">
            <v>03221-05165</v>
          </cell>
          <cell r="I1917" t="str">
            <v>SCREW-TAPPING</v>
          </cell>
          <cell r="K1917">
            <v>1</v>
          </cell>
          <cell r="M1917">
            <v>1</v>
          </cell>
          <cell r="Q1917">
            <v>1</v>
          </cell>
        </row>
        <row r="1918">
          <cell r="D1918" t="str">
            <v>CS580-</v>
          </cell>
          <cell r="E1918" t="str">
            <v>A</v>
          </cell>
          <cell r="F1918" t="str">
            <v>01</v>
          </cell>
          <cell r="G1918" t="str">
            <v>07500</v>
          </cell>
          <cell r="H1918" t="str">
            <v>90044397</v>
          </cell>
          <cell r="I1918" t="str">
            <v>CLIP</v>
          </cell>
          <cell r="K1918">
            <v>1</v>
          </cell>
          <cell r="M1918">
            <v>1</v>
          </cell>
          <cell r="Q1918">
            <v>1</v>
          </cell>
        </row>
        <row r="1919">
          <cell r="D1919" t="str">
            <v>CS580-</v>
          </cell>
          <cell r="E1919" t="str">
            <v>A</v>
          </cell>
          <cell r="F1919" t="str">
            <v>01</v>
          </cell>
          <cell r="G1919" t="str">
            <v>08000</v>
          </cell>
          <cell r="H1919" t="str">
            <v>09148-04005</v>
          </cell>
          <cell r="I1919" t="str">
            <v>NUT-SPEED</v>
          </cell>
          <cell r="K1919">
            <v>1</v>
          </cell>
          <cell r="M1919">
            <v>1</v>
          </cell>
          <cell r="Q1919">
            <v>1</v>
          </cell>
        </row>
        <row r="1920">
          <cell r="D1920" t="str">
            <v>CS580-</v>
          </cell>
          <cell r="E1920" t="str">
            <v>A</v>
          </cell>
          <cell r="F1920" t="str">
            <v>01</v>
          </cell>
          <cell r="G1920" t="str">
            <v>09000</v>
          </cell>
          <cell r="H1920" t="str">
            <v>96316112</v>
          </cell>
          <cell r="I1920" t="str">
            <v>ROD I/S HANDLE,FRT DOOR</v>
          </cell>
          <cell r="K1920">
            <v>1</v>
          </cell>
          <cell r="M1920">
            <v>1</v>
          </cell>
          <cell r="Q1920">
            <v>1</v>
          </cell>
        </row>
        <row r="1921">
          <cell r="D1921" t="str">
            <v>CS580-</v>
          </cell>
          <cell r="E1921" t="str">
            <v>A</v>
          </cell>
          <cell r="F1921" t="str">
            <v>01</v>
          </cell>
          <cell r="G1921" t="str">
            <v>09100</v>
          </cell>
          <cell r="H1921" t="str">
            <v>77591-75000-000</v>
          </cell>
          <cell r="I1921" t="str">
            <v>PAD,FRONT DR I/S HANDLE</v>
          </cell>
          <cell r="K1921">
            <v>1</v>
          </cell>
          <cell r="M1921">
            <v>1</v>
          </cell>
          <cell r="Q1921">
            <v>1</v>
          </cell>
        </row>
        <row r="1922">
          <cell r="D1922" t="str">
            <v>CS580-</v>
          </cell>
          <cell r="E1922" t="str">
            <v>A</v>
          </cell>
          <cell r="F1922" t="str">
            <v>01</v>
          </cell>
          <cell r="G1922" t="str">
            <v>10000</v>
          </cell>
          <cell r="H1922" t="str">
            <v>96314569</v>
          </cell>
          <cell r="I1922" t="str">
            <v>HANDLE COMPL-DOOR,INSIDE</v>
          </cell>
          <cell r="K1922">
            <v>1</v>
          </cell>
          <cell r="M1922" t="str">
            <v>1</v>
          </cell>
          <cell r="Q1922" t="str">
            <v>1</v>
          </cell>
        </row>
        <row r="1923">
          <cell r="D1923" t="str">
            <v>CS580-</v>
          </cell>
          <cell r="E1923" t="str">
            <v>A</v>
          </cell>
          <cell r="F1923" t="str">
            <v>01</v>
          </cell>
          <cell r="G1923" t="str">
            <v>15000</v>
          </cell>
          <cell r="H1923" t="str">
            <v>03221-05165</v>
          </cell>
          <cell r="I1923" t="str">
            <v>SCREW-TAPPING</v>
          </cell>
          <cell r="K1923">
            <v>1</v>
          </cell>
          <cell r="M1923" t="str">
            <v>1</v>
          </cell>
          <cell r="Q1923" t="str">
            <v>1</v>
          </cell>
        </row>
        <row r="1924">
          <cell r="D1924" t="str">
            <v>CS580-</v>
          </cell>
          <cell r="E1924" t="str">
            <v>A</v>
          </cell>
          <cell r="F1924" t="str">
            <v>01</v>
          </cell>
          <cell r="G1924" t="str">
            <v>16000</v>
          </cell>
          <cell r="H1924" t="str">
            <v>09148-04005</v>
          </cell>
          <cell r="I1924" t="str">
            <v>NUT-SPEED</v>
          </cell>
          <cell r="K1924">
            <v>1</v>
          </cell>
          <cell r="M1924" t="str">
            <v>1</v>
          </cell>
          <cell r="Q1924" t="str">
            <v>1</v>
          </cell>
        </row>
        <row r="1925">
          <cell r="D1925" t="str">
            <v>CS580-</v>
          </cell>
          <cell r="E1925" t="str">
            <v>A</v>
          </cell>
          <cell r="F1925" t="str">
            <v>01</v>
          </cell>
          <cell r="G1925" t="str">
            <v>16500</v>
          </cell>
          <cell r="H1925" t="str">
            <v>90044397</v>
          </cell>
          <cell r="I1925" t="str">
            <v>CLIP</v>
          </cell>
          <cell r="K1925">
            <v>1</v>
          </cell>
          <cell r="M1925" t="str">
            <v>1</v>
          </cell>
          <cell r="Q1925" t="str">
            <v>1</v>
          </cell>
        </row>
        <row r="1926">
          <cell r="D1926" t="str">
            <v>CS580-</v>
          </cell>
          <cell r="E1926" t="str">
            <v>A</v>
          </cell>
          <cell r="F1926" t="str">
            <v>01</v>
          </cell>
          <cell r="G1926" t="str">
            <v>17000</v>
          </cell>
          <cell r="H1926" t="str">
            <v>96314600</v>
          </cell>
          <cell r="I1926" t="str">
            <v>ROD-LOCKING,REAR DOOR</v>
          </cell>
          <cell r="K1926">
            <v>1</v>
          </cell>
          <cell r="M1926" t="str">
            <v>1</v>
          </cell>
          <cell r="Q1926" t="str">
            <v>1</v>
          </cell>
        </row>
        <row r="1927">
          <cell r="D1927" t="str">
            <v>CS580-</v>
          </cell>
          <cell r="E1927" t="str">
            <v>A</v>
          </cell>
          <cell r="F1927" t="str">
            <v>01</v>
          </cell>
          <cell r="G1927" t="str">
            <v>19000</v>
          </cell>
          <cell r="H1927" t="str">
            <v>96125058</v>
          </cell>
          <cell r="I1927" t="str">
            <v>CRANK A-BELL,LOCK,DR</v>
          </cell>
          <cell r="K1927">
            <v>1</v>
          </cell>
          <cell r="M1927" t="str">
            <v>1</v>
          </cell>
          <cell r="Q1927" t="str">
            <v>1</v>
          </cell>
        </row>
        <row r="1928">
          <cell r="D1928" t="str">
            <v>CS580-</v>
          </cell>
          <cell r="E1928" t="str">
            <v>A</v>
          </cell>
          <cell r="F1928" t="str">
            <v>01</v>
          </cell>
          <cell r="G1928" t="str">
            <v>20000</v>
          </cell>
          <cell r="H1928" t="str">
            <v>96315754</v>
          </cell>
          <cell r="I1928" t="str">
            <v>ROD-INSIDE HANDLE,REAR DR</v>
          </cell>
          <cell r="K1928">
            <v>1</v>
          </cell>
          <cell r="M1928" t="str">
            <v>1</v>
          </cell>
          <cell r="Q1928" t="str">
            <v>1</v>
          </cell>
        </row>
        <row r="1929">
          <cell r="D1929" t="str">
            <v>CS580-</v>
          </cell>
          <cell r="E1929" t="str">
            <v>A</v>
          </cell>
          <cell r="F1929" t="str">
            <v>01</v>
          </cell>
          <cell r="G1929" t="str">
            <v>21000</v>
          </cell>
          <cell r="H1929" t="str">
            <v>96314568</v>
          </cell>
          <cell r="I1929" t="str">
            <v>HANDLE COMPL-DOOR,INSIDE</v>
          </cell>
          <cell r="K1929">
            <v>1</v>
          </cell>
          <cell r="M1929" t="str">
            <v>1</v>
          </cell>
          <cell r="Q1929" t="str">
            <v>1</v>
          </cell>
        </row>
        <row r="1930">
          <cell r="D1930" t="str">
            <v>CS580-</v>
          </cell>
          <cell r="E1930" t="str">
            <v>A</v>
          </cell>
          <cell r="F1930" t="str">
            <v>01</v>
          </cell>
          <cell r="G1930" t="str">
            <v>26000</v>
          </cell>
          <cell r="H1930" t="str">
            <v>03221-05165</v>
          </cell>
          <cell r="I1930" t="str">
            <v>SCREW-TAPPING</v>
          </cell>
          <cell r="K1930">
            <v>1</v>
          </cell>
          <cell r="M1930" t="str">
            <v>1</v>
          </cell>
          <cell r="Q1930" t="str">
            <v>1</v>
          </cell>
        </row>
        <row r="1931">
          <cell r="D1931" t="str">
            <v>CS580-</v>
          </cell>
          <cell r="E1931" t="str">
            <v>A</v>
          </cell>
          <cell r="F1931" t="str">
            <v>01</v>
          </cell>
          <cell r="G1931" t="str">
            <v>27000</v>
          </cell>
          <cell r="H1931" t="str">
            <v>09148-04005</v>
          </cell>
          <cell r="I1931" t="str">
            <v>NUT-SPEED</v>
          </cell>
          <cell r="K1931">
            <v>1</v>
          </cell>
          <cell r="M1931" t="str">
            <v>1</v>
          </cell>
          <cell r="Q1931" t="str">
            <v>1</v>
          </cell>
        </row>
        <row r="1932">
          <cell r="D1932" t="str">
            <v>CS580-</v>
          </cell>
          <cell r="E1932" t="str">
            <v>A</v>
          </cell>
          <cell r="F1932" t="str">
            <v>01</v>
          </cell>
          <cell r="G1932" t="str">
            <v>27500</v>
          </cell>
          <cell r="H1932" t="str">
            <v>09408-00001</v>
          </cell>
          <cell r="I1932" t="str">
            <v>CLIP</v>
          </cell>
          <cell r="K1932">
            <v>1</v>
          </cell>
          <cell r="M1932" t="str">
            <v>1</v>
          </cell>
          <cell r="Q1932" t="str">
            <v>1</v>
          </cell>
        </row>
        <row r="1933">
          <cell r="D1933" t="str">
            <v>CS580-</v>
          </cell>
          <cell r="E1933" t="str">
            <v>A</v>
          </cell>
          <cell r="F1933" t="str">
            <v>01</v>
          </cell>
          <cell r="G1933" t="str">
            <v>28000</v>
          </cell>
          <cell r="H1933" t="str">
            <v>96315755</v>
          </cell>
          <cell r="I1933" t="str">
            <v>ROD-INSIDE HANDLE,REAR DR</v>
          </cell>
          <cell r="K1933">
            <v>1</v>
          </cell>
          <cell r="M1933" t="str">
            <v>1</v>
          </cell>
          <cell r="Q1933" t="str">
            <v>1</v>
          </cell>
        </row>
        <row r="1934">
          <cell r="D1934" t="str">
            <v>CS580-</v>
          </cell>
          <cell r="E1934" t="str">
            <v>A</v>
          </cell>
          <cell r="F1934" t="str">
            <v>01</v>
          </cell>
          <cell r="G1934" t="str">
            <v>29000</v>
          </cell>
          <cell r="H1934" t="str">
            <v>96314601</v>
          </cell>
          <cell r="I1934" t="str">
            <v>ROD-LOCKING,REAR DOOR</v>
          </cell>
          <cell r="K1934">
            <v>1</v>
          </cell>
          <cell r="M1934" t="str">
            <v>1</v>
          </cell>
          <cell r="Q1934" t="str">
            <v>1</v>
          </cell>
        </row>
        <row r="1935">
          <cell r="D1935" t="str">
            <v>CS580-</v>
          </cell>
          <cell r="E1935" t="str">
            <v>A</v>
          </cell>
          <cell r="F1935" t="str">
            <v>01</v>
          </cell>
          <cell r="G1935" t="str">
            <v>31000</v>
          </cell>
          <cell r="H1935" t="str">
            <v>96125058</v>
          </cell>
          <cell r="I1935" t="str">
            <v>CRANK A-BELL,LOCK,DR</v>
          </cell>
          <cell r="K1935">
            <v>1</v>
          </cell>
          <cell r="M1935" t="str">
            <v>1</v>
          </cell>
          <cell r="Q1935" t="str">
            <v>1</v>
          </cell>
        </row>
        <row r="1936">
          <cell r="D1936" t="str">
            <v>CS580-</v>
          </cell>
          <cell r="E1936" t="str">
            <v>A</v>
          </cell>
          <cell r="F1936" t="str">
            <v>01</v>
          </cell>
          <cell r="G1936" t="str">
            <v>32000</v>
          </cell>
          <cell r="H1936" t="str">
            <v>96314569</v>
          </cell>
          <cell r="I1936" t="str">
            <v>HANDLE COMPL-DOOR,INSIDE</v>
          </cell>
          <cell r="K1936">
            <v>1</v>
          </cell>
          <cell r="M1936" t="str">
            <v>1</v>
          </cell>
          <cell r="Q1936" t="str">
            <v>1</v>
          </cell>
        </row>
        <row r="1937">
          <cell r="D1937" t="str">
            <v>CS580-</v>
          </cell>
          <cell r="E1937" t="str">
            <v>A</v>
          </cell>
          <cell r="F1937" t="str">
            <v>01</v>
          </cell>
          <cell r="G1937" t="str">
            <v>37000</v>
          </cell>
          <cell r="H1937" t="str">
            <v>03221-05165</v>
          </cell>
          <cell r="I1937" t="str">
            <v>SCREW-TAPPING</v>
          </cell>
          <cell r="K1937">
            <v>1</v>
          </cell>
          <cell r="M1937" t="str">
            <v>1</v>
          </cell>
          <cell r="Q1937" t="str">
            <v>1</v>
          </cell>
        </row>
        <row r="1938">
          <cell r="D1938" t="str">
            <v>CS580-</v>
          </cell>
          <cell r="E1938" t="str">
            <v>A</v>
          </cell>
          <cell r="F1938" t="str">
            <v>01</v>
          </cell>
          <cell r="G1938" t="str">
            <v>38000</v>
          </cell>
          <cell r="H1938" t="str">
            <v>09148-04005</v>
          </cell>
          <cell r="I1938" t="str">
            <v>NUT-SPEED</v>
          </cell>
          <cell r="K1938">
            <v>1</v>
          </cell>
          <cell r="M1938" t="str">
            <v>1</v>
          </cell>
          <cell r="Q1938" t="str">
            <v>1</v>
          </cell>
        </row>
        <row r="1939">
          <cell r="D1939" t="str">
            <v>CS580-</v>
          </cell>
          <cell r="E1939" t="str">
            <v>A</v>
          </cell>
          <cell r="F1939" t="str">
            <v>01</v>
          </cell>
          <cell r="G1939" t="str">
            <v>38500</v>
          </cell>
          <cell r="H1939" t="str">
            <v>09408-00001</v>
          </cell>
          <cell r="I1939" t="str">
            <v>CLIP</v>
          </cell>
          <cell r="K1939">
            <v>1</v>
          </cell>
          <cell r="M1939" t="str">
            <v>1</v>
          </cell>
          <cell r="Q1939" t="str">
            <v>1</v>
          </cell>
        </row>
        <row r="1940">
          <cell r="D1940" t="str">
            <v>CS580-</v>
          </cell>
          <cell r="E1940" t="str">
            <v>A</v>
          </cell>
          <cell r="F1940" t="str">
            <v>01</v>
          </cell>
          <cell r="G1940" t="str">
            <v>39000</v>
          </cell>
          <cell r="H1940" t="str">
            <v>96256663</v>
          </cell>
          <cell r="I1940" t="str">
            <v>CABLE A-FUEL FILLER</v>
          </cell>
          <cell r="K1940">
            <v>1</v>
          </cell>
          <cell r="M1940" t="str">
            <v>1</v>
          </cell>
          <cell r="Q1940" t="str">
            <v>1</v>
          </cell>
        </row>
        <row r="1941">
          <cell r="D1941" t="str">
            <v>CS580-</v>
          </cell>
          <cell r="E1941" t="str">
            <v>A</v>
          </cell>
          <cell r="F1941" t="str">
            <v>01</v>
          </cell>
          <cell r="G1941" t="str">
            <v>40000</v>
          </cell>
          <cell r="H1941" t="str">
            <v>83330-78B01-000</v>
          </cell>
          <cell r="I1941" t="str">
            <v>LEVER COMP,FUEL LID OPENER</v>
          </cell>
          <cell r="K1941">
            <v>1</v>
          </cell>
          <cell r="M1941" t="str">
            <v>1</v>
          </cell>
          <cell r="Q1941" t="str">
            <v>1</v>
          </cell>
        </row>
        <row r="1942">
          <cell r="D1942" t="str">
            <v>CS580-</v>
          </cell>
          <cell r="E1942" t="str">
            <v>A</v>
          </cell>
          <cell r="F1942" t="str">
            <v>01</v>
          </cell>
          <cell r="G1942" t="str">
            <v>42000</v>
          </cell>
          <cell r="H1942" t="str">
            <v>09148-06009-000</v>
          </cell>
          <cell r="I1942" t="str">
            <v>NUT-SPEED</v>
          </cell>
          <cell r="K1942">
            <v>2</v>
          </cell>
          <cell r="M1942" t="str">
            <v>2</v>
          </cell>
          <cell r="Q1942" t="str">
            <v>2</v>
          </cell>
        </row>
        <row r="1943">
          <cell r="D1943" t="str">
            <v>CS580-</v>
          </cell>
          <cell r="E1943" t="str">
            <v>A</v>
          </cell>
          <cell r="F1943" t="str">
            <v>01</v>
          </cell>
          <cell r="G1943" t="str">
            <v>43000</v>
          </cell>
          <cell r="H1943" t="str">
            <v>03241-06103-000</v>
          </cell>
          <cell r="I1943" t="str">
            <v>SCREW-TAPPING</v>
          </cell>
          <cell r="K1943">
            <v>2</v>
          </cell>
          <cell r="M1943" t="str">
            <v>2</v>
          </cell>
          <cell r="Q1943" t="str">
            <v>2</v>
          </cell>
        </row>
        <row r="1944">
          <cell r="D1944" t="str">
            <v>CS580-</v>
          </cell>
          <cell r="E1944" t="str">
            <v>A</v>
          </cell>
          <cell r="F1944" t="str">
            <v>01</v>
          </cell>
          <cell r="G1944" t="str">
            <v>44000</v>
          </cell>
          <cell r="H1944" t="str">
            <v>96310917</v>
          </cell>
          <cell r="I1944" t="str">
            <v>SPRING-FUEL LID</v>
          </cell>
          <cell r="K1944">
            <v>1</v>
          </cell>
          <cell r="M1944" t="str">
            <v>1</v>
          </cell>
          <cell r="Q1944" t="str">
            <v>1</v>
          </cell>
        </row>
        <row r="1945">
          <cell r="D1945" t="str">
            <v>CS580-</v>
          </cell>
          <cell r="E1945" t="str">
            <v>A</v>
          </cell>
          <cell r="F1945" t="str">
            <v>01</v>
          </cell>
          <cell r="G1945" t="str">
            <v>45000</v>
          </cell>
          <cell r="H1945" t="str">
            <v>09408-00018</v>
          </cell>
          <cell r="I1945" t="str">
            <v>CLIP</v>
          </cell>
          <cell r="K1945">
            <v>2</v>
          </cell>
          <cell r="M1945" t="str">
            <v>2</v>
          </cell>
          <cell r="Q1945" t="str">
            <v>2</v>
          </cell>
        </row>
        <row r="1946">
          <cell r="D1946" t="str">
            <v>CS580-</v>
          </cell>
          <cell r="E1946" t="str">
            <v>A</v>
          </cell>
          <cell r="F1946" t="str">
            <v>01</v>
          </cell>
          <cell r="G1946" t="str">
            <v>46000</v>
          </cell>
          <cell r="H1946" t="str">
            <v>36930A82002-000</v>
          </cell>
          <cell r="I1946" t="str">
            <v>COVER-HARNESS</v>
          </cell>
          <cell r="K1946">
            <v>1</v>
          </cell>
          <cell r="M1946" t="str">
            <v>1</v>
          </cell>
          <cell r="Q1946" t="str">
            <v>1</v>
          </cell>
        </row>
        <row r="1947">
          <cell r="D1947" t="str">
            <v>CS580-</v>
          </cell>
          <cell r="E1947" t="str">
            <v>A</v>
          </cell>
          <cell r="F1947" t="str">
            <v>02</v>
          </cell>
          <cell r="G1947" t="str">
            <v>01000</v>
          </cell>
          <cell r="H1947" t="str">
            <v>96316111</v>
          </cell>
          <cell r="I1947" t="str">
            <v>ROD I/S HANDLE,FRT DOOR</v>
          </cell>
          <cell r="S1947">
            <v>1</v>
          </cell>
          <cell r="U1947">
            <v>1</v>
          </cell>
        </row>
        <row r="1948">
          <cell r="D1948" t="str">
            <v>CS580-</v>
          </cell>
          <cell r="E1948" t="str">
            <v>A</v>
          </cell>
          <cell r="F1948" t="str">
            <v>02</v>
          </cell>
          <cell r="G1948" t="str">
            <v>01100</v>
          </cell>
          <cell r="H1948" t="str">
            <v>77591-75000-000</v>
          </cell>
          <cell r="I1948" t="str">
            <v>PAD,FRONT DR I/S HANDLE</v>
          </cell>
          <cell r="S1948">
            <v>1</v>
          </cell>
          <cell r="U1948">
            <v>1</v>
          </cell>
        </row>
        <row r="1949">
          <cell r="D1949" t="str">
            <v>CS580-</v>
          </cell>
          <cell r="E1949" t="str">
            <v>A</v>
          </cell>
          <cell r="F1949" t="str">
            <v>02</v>
          </cell>
          <cell r="G1949" t="str">
            <v>02000</v>
          </cell>
          <cell r="H1949" t="str">
            <v>96314568</v>
          </cell>
          <cell r="I1949" t="str">
            <v>HANDLE COMPL-DOOR,INSIDE</v>
          </cell>
          <cell r="S1949">
            <v>1</v>
          </cell>
          <cell r="U1949">
            <v>1</v>
          </cell>
        </row>
        <row r="1950">
          <cell r="D1950" t="str">
            <v>CS580-</v>
          </cell>
          <cell r="E1950" t="str">
            <v>A</v>
          </cell>
          <cell r="F1950" t="str">
            <v>02</v>
          </cell>
          <cell r="G1950" t="str">
            <v>07000</v>
          </cell>
          <cell r="H1950" t="str">
            <v>03221-05165</v>
          </cell>
          <cell r="I1950" t="str">
            <v>SCREW-TAPPING</v>
          </cell>
          <cell r="S1950">
            <v>1</v>
          </cell>
          <cell r="U1950">
            <v>1</v>
          </cell>
        </row>
        <row r="1951">
          <cell r="D1951" t="str">
            <v>CS580-</v>
          </cell>
          <cell r="E1951" t="str">
            <v>A</v>
          </cell>
          <cell r="F1951" t="str">
            <v>02</v>
          </cell>
          <cell r="G1951" t="str">
            <v>07500</v>
          </cell>
          <cell r="H1951" t="str">
            <v>90044397</v>
          </cell>
          <cell r="I1951" t="str">
            <v>CLIP</v>
          </cell>
          <cell r="S1951">
            <v>1</v>
          </cell>
          <cell r="U1951">
            <v>1</v>
          </cell>
        </row>
        <row r="1952">
          <cell r="D1952" t="str">
            <v>CS580-</v>
          </cell>
          <cell r="E1952" t="str">
            <v>A</v>
          </cell>
          <cell r="F1952" t="str">
            <v>02</v>
          </cell>
          <cell r="G1952" t="str">
            <v>08000</v>
          </cell>
          <cell r="H1952" t="str">
            <v>09148-04005</v>
          </cell>
          <cell r="I1952" t="str">
            <v>NUT-SPEED</v>
          </cell>
          <cell r="S1952">
            <v>1</v>
          </cell>
          <cell r="U1952">
            <v>1</v>
          </cell>
        </row>
        <row r="1953">
          <cell r="D1953" t="str">
            <v>CS580-</v>
          </cell>
          <cell r="E1953" t="str">
            <v>A</v>
          </cell>
          <cell r="F1953" t="str">
            <v>02</v>
          </cell>
          <cell r="G1953" t="str">
            <v>09000</v>
          </cell>
          <cell r="H1953" t="str">
            <v>96316112</v>
          </cell>
          <cell r="I1953" t="str">
            <v>ROD I/S HANDLE,FRT DOOR</v>
          </cell>
          <cell r="S1953">
            <v>1</v>
          </cell>
          <cell r="U1953">
            <v>1</v>
          </cell>
        </row>
        <row r="1954">
          <cell r="D1954" t="str">
            <v>CS580-</v>
          </cell>
          <cell r="E1954" t="str">
            <v>A</v>
          </cell>
          <cell r="F1954" t="str">
            <v>02</v>
          </cell>
          <cell r="G1954" t="str">
            <v>09100</v>
          </cell>
          <cell r="H1954" t="str">
            <v>77591-75000-000</v>
          </cell>
          <cell r="I1954" t="str">
            <v>PAD,FRONT DR I/S HANDLE</v>
          </cell>
          <cell r="S1954">
            <v>1</v>
          </cell>
          <cell r="U1954">
            <v>1</v>
          </cell>
        </row>
        <row r="1955">
          <cell r="D1955" t="str">
            <v>CS580-</v>
          </cell>
          <cell r="E1955" t="str">
            <v>A</v>
          </cell>
          <cell r="F1955" t="str">
            <v>02</v>
          </cell>
          <cell r="G1955" t="str">
            <v>10000</v>
          </cell>
          <cell r="H1955" t="str">
            <v>96314569</v>
          </cell>
          <cell r="I1955" t="str">
            <v>HANDLE COMPL-DOOR,INSIDE</v>
          </cell>
          <cell r="S1955" t="str">
            <v>1</v>
          </cell>
          <cell r="U1955" t="str">
            <v>1</v>
          </cell>
        </row>
        <row r="1956">
          <cell r="D1956" t="str">
            <v>CS580-</v>
          </cell>
          <cell r="E1956" t="str">
            <v>A</v>
          </cell>
          <cell r="F1956" t="str">
            <v>02</v>
          </cell>
          <cell r="G1956" t="str">
            <v>15000</v>
          </cell>
          <cell r="H1956" t="str">
            <v>03221-05165</v>
          </cell>
          <cell r="I1956" t="str">
            <v>SCREW-TAPPING</v>
          </cell>
          <cell r="S1956" t="str">
            <v>1</v>
          </cell>
          <cell r="U1956" t="str">
            <v>1</v>
          </cell>
        </row>
        <row r="1957">
          <cell r="D1957" t="str">
            <v>CS580-</v>
          </cell>
          <cell r="E1957" t="str">
            <v>A</v>
          </cell>
          <cell r="F1957" t="str">
            <v>02</v>
          </cell>
          <cell r="G1957" t="str">
            <v>16000</v>
          </cell>
          <cell r="H1957" t="str">
            <v>09148-04005</v>
          </cell>
          <cell r="I1957" t="str">
            <v>NUT-SPEED</v>
          </cell>
          <cell r="S1957" t="str">
            <v>1</v>
          </cell>
          <cell r="U1957" t="str">
            <v>1</v>
          </cell>
        </row>
        <row r="1958">
          <cell r="D1958" t="str">
            <v>CS580-</v>
          </cell>
          <cell r="E1958" t="str">
            <v>A</v>
          </cell>
          <cell r="F1958" t="str">
            <v>02</v>
          </cell>
          <cell r="G1958" t="str">
            <v>16500</v>
          </cell>
          <cell r="H1958" t="str">
            <v>90044397</v>
          </cell>
          <cell r="I1958" t="str">
            <v>CLIP</v>
          </cell>
          <cell r="S1958" t="str">
            <v>1</v>
          </cell>
          <cell r="U1958" t="str">
            <v>1</v>
          </cell>
        </row>
        <row r="1959">
          <cell r="D1959" t="str">
            <v>CS580-</v>
          </cell>
          <cell r="E1959" t="str">
            <v>A</v>
          </cell>
          <cell r="F1959" t="str">
            <v>02</v>
          </cell>
          <cell r="G1959" t="str">
            <v>17000</v>
          </cell>
          <cell r="H1959" t="str">
            <v>96314600</v>
          </cell>
          <cell r="I1959" t="str">
            <v>ROD-LOCKING,REAR DOOR</v>
          </cell>
          <cell r="S1959" t="str">
            <v>1</v>
          </cell>
          <cell r="U1959" t="str">
            <v>1</v>
          </cell>
        </row>
        <row r="1960">
          <cell r="D1960" t="str">
            <v>CS580-</v>
          </cell>
          <cell r="E1960" t="str">
            <v>A</v>
          </cell>
          <cell r="F1960" t="str">
            <v>02</v>
          </cell>
          <cell r="G1960" t="str">
            <v>19000</v>
          </cell>
          <cell r="H1960" t="str">
            <v>96125058</v>
          </cell>
          <cell r="I1960" t="str">
            <v>CRANK A-BELL,LOCK,DR</v>
          </cell>
          <cell r="S1960" t="str">
            <v>1</v>
          </cell>
          <cell r="U1960" t="str">
            <v>1</v>
          </cell>
        </row>
        <row r="1961">
          <cell r="D1961" t="str">
            <v>CS580-</v>
          </cell>
          <cell r="E1961" t="str">
            <v>A</v>
          </cell>
          <cell r="F1961" t="str">
            <v>02</v>
          </cell>
          <cell r="G1961" t="str">
            <v>20000</v>
          </cell>
          <cell r="H1961" t="str">
            <v>96315754</v>
          </cell>
          <cell r="I1961" t="str">
            <v>ROD-INSIDE HANDLE,REAR DR</v>
          </cell>
          <cell r="S1961" t="str">
            <v>1</v>
          </cell>
          <cell r="U1961" t="str">
            <v>1</v>
          </cell>
        </row>
        <row r="1962">
          <cell r="D1962" t="str">
            <v>CS580-</v>
          </cell>
          <cell r="E1962" t="str">
            <v>A</v>
          </cell>
          <cell r="F1962" t="str">
            <v>02</v>
          </cell>
          <cell r="G1962" t="str">
            <v>21000</v>
          </cell>
          <cell r="H1962" t="str">
            <v>96314568</v>
          </cell>
          <cell r="I1962" t="str">
            <v>HANDLE COMPL-DOOR,INSIDE</v>
          </cell>
          <cell r="S1962" t="str">
            <v>1</v>
          </cell>
          <cell r="U1962" t="str">
            <v>1</v>
          </cell>
        </row>
        <row r="1963">
          <cell r="D1963" t="str">
            <v>CS580-</v>
          </cell>
          <cell r="E1963" t="str">
            <v>A</v>
          </cell>
          <cell r="F1963" t="str">
            <v>02</v>
          </cell>
          <cell r="G1963" t="str">
            <v>26000</v>
          </cell>
          <cell r="H1963" t="str">
            <v>03221-05165</v>
          </cell>
          <cell r="I1963" t="str">
            <v>SCREW-TAPPING</v>
          </cell>
          <cell r="S1963" t="str">
            <v>1</v>
          </cell>
          <cell r="U1963" t="str">
            <v>1</v>
          </cell>
        </row>
        <row r="1964">
          <cell r="D1964" t="str">
            <v>CS580-</v>
          </cell>
          <cell r="E1964" t="str">
            <v>A</v>
          </cell>
          <cell r="F1964" t="str">
            <v>02</v>
          </cell>
          <cell r="G1964" t="str">
            <v>27000</v>
          </cell>
          <cell r="H1964" t="str">
            <v>09148-04005</v>
          </cell>
          <cell r="I1964" t="str">
            <v>NUT-SPEED</v>
          </cell>
          <cell r="S1964" t="str">
            <v>1</v>
          </cell>
          <cell r="U1964" t="str">
            <v>1</v>
          </cell>
        </row>
        <row r="1965">
          <cell r="D1965" t="str">
            <v>CS580-</v>
          </cell>
          <cell r="E1965" t="str">
            <v>A</v>
          </cell>
          <cell r="F1965" t="str">
            <v>02</v>
          </cell>
          <cell r="G1965" t="str">
            <v>27500</v>
          </cell>
          <cell r="H1965" t="str">
            <v>09408-00001</v>
          </cell>
          <cell r="I1965" t="str">
            <v>CLIP</v>
          </cell>
          <cell r="S1965" t="str">
            <v>1</v>
          </cell>
          <cell r="U1965" t="str">
            <v>1</v>
          </cell>
        </row>
        <row r="1966">
          <cell r="D1966" t="str">
            <v>CS580-</v>
          </cell>
          <cell r="E1966" t="str">
            <v>A</v>
          </cell>
          <cell r="F1966" t="str">
            <v>02</v>
          </cell>
          <cell r="G1966" t="str">
            <v>28000</v>
          </cell>
          <cell r="H1966" t="str">
            <v>96315755</v>
          </cell>
          <cell r="I1966" t="str">
            <v>ROD-INSIDE HANDLE,REAR DR</v>
          </cell>
          <cell r="S1966" t="str">
            <v>1</v>
          </cell>
          <cell r="U1966" t="str">
            <v>1</v>
          </cell>
        </row>
        <row r="1967">
          <cell r="D1967" t="str">
            <v>CS580-</v>
          </cell>
          <cell r="E1967" t="str">
            <v>A</v>
          </cell>
          <cell r="F1967" t="str">
            <v>02</v>
          </cell>
          <cell r="G1967" t="str">
            <v>29000</v>
          </cell>
          <cell r="H1967" t="str">
            <v>96314601</v>
          </cell>
          <cell r="I1967" t="str">
            <v>ROD-LOCKING,REAR DOOR</v>
          </cell>
          <cell r="S1967" t="str">
            <v>1</v>
          </cell>
          <cell r="U1967" t="str">
            <v>1</v>
          </cell>
        </row>
        <row r="1968">
          <cell r="D1968" t="str">
            <v>CS580-</v>
          </cell>
          <cell r="E1968" t="str">
            <v>A</v>
          </cell>
          <cell r="F1968" t="str">
            <v>02</v>
          </cell>
          <cell r="G1968" t="str">
            <v>31000</v>
          </cell>
          <cell r="H1968" t="str">
            <v>96125058</v>
          </cell>
          <cell r="I1968" t="str">
            <v>CRANK A-BELL,LOCK,DR</v>
          </cell>
          <cell r="S1968" t="str">
            <v>1</v>
          </cell>
          <cell r="U1968" t="str">
            <v>1</v>
          </cell>
        </row>
        <row r="1969">
          <cell r="D1969" t="str">
            <v>CS580-</v>
          </cell>
          <cell r="E1969" t="str">
            <v>A</v>
          </cell>
          <cell r="F1969" t="str">
            <v>02</v>
          </cell>
          <cell r="G1969" t="str">
            <v>32000</v>
          </cell>
          <cell r="H1969" t="str">
            <v>96314569</v>
          </cell>
          <cell r="I1969" t="str">
            <v>HANDLE COMPL-DOOR,INSIDE</v>
          </cell>
          <cell r="S1969" t="str">
            <v>1</v>
          </cell>
          <cell r="U1969" t="str">
            <v>1</v>
          </cell>
        </row>
        <row r="1970">
          <cell r="D1970" t="str">
            <v>CS580-</v>
          </cell>
          <cell r="E1970" t="str">
            <v>A</v>
          </cell>
          <cell r="F1970" t="str">
            <v>02</v>
          </cell>
          <cell r="G1970" t="str">
            <v>37000</v>
          </cell>
          <cell r="H1970" t="str">
            <v>03221-05165</v>
          </cell>
          <cell r="I1970" t="str">
            <v>SCREW-TAPPING</v>
          </cell>
          <cell r="S1970" t="str">
            <v>1</v>
          </cell>
          <cell r="U1970" t="str">
            <v>1</v>
          </cell>
        </row>
        <row r="1971">
          <cell r="D1971" t="str">
            <v>CS580-</v>
          </cell>
          <cell r="E1971" t="str">
            <v>A</v>
          </cell>
          <cell r="F1971" t="str">
            <v>02</v>
          </cell>
          <cell r="G1971" t="str">
            <v>38000</v>
          </cell>
          <cell r="H1971" t="str">
            <v>09148-04005</v>
          </cell>
          <cell r="I1971" t="str">
            <v>NUT-SPEED</v>
          </cell>
          <cell r="S1971" t="str">
            <v>1</v>
          </cell>
          <cell r="U1971" t="str">
            <v>1</v>
          </cell>
        </row>
        <row r="1972">
          <cell r="D1972" t="str">
            <v>CS580-</v>
          </cell>
          <cell r="E1972" t="str">
            <v>A</v>
          </cell>
          <cell r="F1972" t="str">
            <v>02</v>
          </cell>
          <cell r="G1972" t="str">
            <v>38500</v>
          </cell>
          <cell r="H1972" t="str">
            <v>09408-00001</v>
          </cell>
          <cell r="I1972" t="str">
            <v>CLIP</v>
          </cell>
          <cell r="S1972" t="str">
            <v>1</v>
          </cell>
          <cell r="U1972" t="str">
            <v>1</v>
          </cell>
        </row>
        <row r="1973">
          <cell r="D1973" t="str">
            <v>CS580-</v>
          </cell>
          <cell r="E1973" t="str">
            <v>A</v>
          </cell>
          <cell r="F1973" t="str">
            <v>02</v>
          </cell>
          <cell r="G1973" t="str">
            <v>39000</v>
          </cell>
          <cell r="H1973" t="str">
            <v>96256664</v>
          </cell>
          <cell r="I1973" t="str">
            <v>CABLE A-FUEL FILLER</v>
          </cell>
          <cell r="S1973" t="str">
            <v>1</v>
          </cell>
          <cell r="U1973" t="str">
            <v>1</v>
          </cell>
        </row>
        <row r="1974">
          <cell r="D1974" t="str">
            <v>CS580-</v>
          </cell>
          <cell r="E1974" t="str">
            <v>A</v>
          </cell>
          <cell r="F1974" t="str">
            <v>02</v>
          </cell>
          <cell r="G1974" t="str">
            <v>40000</v>
          </cell>
          <cell r="H1974" t="str">
            <v>96380558</v>
          </cell>
          <cell r="I1974" t="str">
            <v>LEVER COMP,FUEL LID OPENER</v>
          </cell>
          <cell r="S1974" t="str">
            <v>1</v>
          </cell>
          <cell r="U1974" t="str">
            <v>1</v>
          </cell>
        </row>
        <row r="1975">
          <cell r="D1975" t="str">
            <v>CS580-</v>
          </cell>
          <cell r="E1975" t="str">
            <v>A</v>
          </cell>
          <cell r="F1975" t="str">
            <v>02</v>
          </cell>
          <cell r="G1975" t="str">
            <v>42000</v>
          </cell>
          <cell r="H1975" t="str">
            <v>09148-06009-000</v>
          </cell>
          <cell r="I1975" t="str">
            <v>NUT-SPEED</v>
          </cell>
          <cell r="S1975" t="str">
            <v>2</v>
          </cell>
          <cell r="U1975" t="str">
            <v>2</v>
          </cell>
        </row>
        <row r="1976">
          <cell r="D1976" t="str">
            <v>CS580-</v>
          </cell>
          <cell r="E1976" t="str">
            <v>A</v>
          </cell>
          <cell r="F1976" t="str">
            <v>02</v>
          </cell>
          <cell r="G1976" t="str">
            <v>43000</v>
          </cell>
          <cell r="H1976" t="str">
            <v>03241-06103-000</v>
          </cell>
          <cell r="I1976" t="str">
            <v>SCREW-TAPPING</v>
          </cell>
          <cell r="S1976" t="str">
            <v>2</v>
          </cell>
          <cell r="U1976" t="str">
            <v>2</v>
          </cell>
        </row>
        <row r="1977">
          <cell r="D1977" t="str">
            <v>CS580-</v>
          </cell>
          <cell r="E1977" t="str">
            <v>A</v>
          </cell>
          <cell r="F1977" t="str">
            <v>02</v>
          </cell>
          <cell r="G1977" t="str">
            <v>44000</v>
          </cell>
          <cell r="H1977" t="str">
            <v>96310917</v>
          </cell>
          <cell r="I1977" t="str">
            <v>SPRING-FUEL LID</v>
          </cell>
          <cell r="S1977" t="str">
            <v>1</v>
          </cell>
          <cell r="U1977" t="str">
            <v>1</v>
          </cell>
        </row>
        <row r="1978">
          <cell r="D1978" t="str">
            <v>CS580-</v>
          </cell>
          <cell r="E1978" t="str">
            <v>A</v>
          </cell>
          <cell r="F1978" t="str">
            <v>02</v>
          </cell>
          <cell r="G1978" t="str">
            <v>45000</v>
          </cell>
          <cell r="H1978" t="str">
            <v>09407A14407-000</v>
          </cell>
          <cell r="I1978" t="str">
            <v>CLAMP</v>
          </cell>
          <cell r="S1978">
            <v>1</v>
          </cell>
          <cell r="U1978">
            <v>1</v>
          </cell>
        </row>
        <row r="1979">
          <cell r="D1979" t="str">
            <v>CS580-</v>
          </cell>
          <cell r="E1979" t="str">
            <v>A</v>
          </cell>
          <cell r="F1979" t="str">
            <v>03</v>
          </cell>
          <cell r="G1979" t="str">
            <v>01000</v>
          </cell>
          <cell r="H1979" t="str">
            <v>96316111</v>
          </cell>
          <cell r="I1979" t="str">
            <v>ROD I/S HANDLE,FRT DOOR</v>
          </cell>
          <cell r="L1979">
            <v>1</v>
          </cell>
          <cell r="N1979" t="str">
            <v>1</v>
          </cell>
          <cell r="R1979" t="str">
            <v>1</v>
          </cell>
        </row>
        <row r="1980">
          <cell r="D1980" t="str">
            <v>CS580-</v>
          </cell>
          <cell r="E1980" t="str">
            <v>A</v>
          </cell>
          <cell r="F1980" t="str">
            <v>03</v>
          </cell>
          <cell r="G1980" t="str">
            <v>01100</v>
          </cell>
          <cell r="H1980" t="str">
            <v>77591-75000-000</v>
          </cell>
          <cell r="I1980" t="str">
            <v>PAD,FRONT DR I/S HANDLE</v>
          </cell>
          <cell r="L1980">
            <v>1</v>
          </cell>
          <cell r="N1980" t="str">
            <v>1</v>
          </cell>
          <cell r="R1980" t="str">
            <v>1</v>
          </cell>
        </row>
        <row r="1981">
          <cell r="D1981" t="str">
            <v>CS580-</v>
          </cell>
          <cell r="E1981" t="str">
            <v>A</v>
          </cell>
          <cell r="F1981" t="str">
            <v>03</v>
          </cell>
          <cell r="G1981" t="str">
            <v>02000</v>
          </cell>
          <cell r="H1981" t="str">
            <v>96314568</v>
          </cell>
          <cell r="I1981" t="str">
            <v>HANDLE COMPL-DOOR,INSIDE</v>
          </cell>
          <cell r="L1981">
            <v>1</v>
          </cell>
          <cell r="N1981" t="str">
            <v>1</v>
          </cell>
          <cell r="R1981" t="str">
            <v>1</v>
          </cell>
        </row>
        <row r="1982">
          <cell r="D1982" t="str">
            <v>CS580-</v>
          </cell>
          <cell r="E1982" t="str">
            <v>A</v>
          </cell>
          <cell r="F1982" t="str">
            <v>03</v>
          </cell>
          <cell r="G1982" t="str">
            <v>07000</v>
          </cell>
          <cell r="H1982" t="str">
            <v>03221-05165</v>
          </cell>
          <cell r="I1982" t="str">
            <v>SCREW-TAPPING</v>
          </cell>
          <cell r="L1982">
            <v>1</v>
          </cell>
          <cell r="N1982" t="str">
            <v>1</v>
          </cell>
          <cell r="R1982" t="str">
            <v>1</v>
          </cell>
        </row>
        <row r="1983">
          <cell r="D1983" t="str">
            <v>CS580-</v>
          </cell>
          <cell r="E1983" t="str">
            <v>A</v>
          </cell>
          <cell r="F1983" t="str">
            <v>03</v>
          </cell>
          <cell r="G1983" t="str">
            <v>07500</v>
          </cell>
          <cell r="H1983" t="str">
            <v>90044397</v>
          </cell>
          <cell r="I1983" t="str">
            <v>CLIP</v>
          </cell>
          <cell r="L1983">
            <v>1</v>
          </cell>
          <cell r="N1983" t="str">
            <v>1</v>
          </cell>
          <cell r="R1983" t="str">
            <v>1</v>
          </cell>
        </row>
        <row r="1984">
          <cell r="D1984" t="str">
            <v>CS580-</v>
          </cell>
          <cell r="E1984" t="str">
            <v>A</v>
          </cell>
          <cell r="F1984" t="str">
            <v>03</v>
          </cell>
          <cell r="G1984" t="str">
            <v>08000</v>
          </cell>
          <cell r="H1984" t="str">
            <v>09148-04005</v>
          </cell>
          <cell r="I1984" t="str">
            <v>NUT-SPEED</v>
          </cell>
          <cell r="L1984">
            <v>1</v>
          </cell>
          <cell r="N1984" t="str">
            <v>1</v>
          </cell>
          <cell r="R1984" t="str">
            <v>1</v>
          </cell>
        </row>
        <row r="1985">
          <cell r="D1985" t="str">
            <v>CS580-</v>
          </cell>
          <cell r="E1985" t="str">
            <v>A</v>
          </cell>
          <cell r="F1985" t="str">
            <v>03</v>
          </cell>
          <cell r="G1985" t="str">
            <v>09000</v>
          </cell>
          <cell r="H1985" t="str">
            <v>96316112</v>
          </cell>
          <cell r="I1985" t="str">
            <v>ROD I/S HANDLE,FRT DOOR</v>
          </cell>
          <cell r="L1985">
            <v>1</v>
          </cell>
          <cell r="N1985" t="str">
            <v>1</v>
          </cell>
          <cell r="R1985" t="str">
            <v>1</v>
          </cell>
        </row>
        <row r="1986">
          <cell r="D1986" t="str">
            <v>CS580-</v>
          </cell>
          <cell r="E1986" t="str">
            <v>A</v>
          </cell>
          <cell r="F1986" t="str">
            <v>03</v>
          </cell>
          <cell r="G1986" t="str">
            <v>09100</v>
          </cell>
          <cell r="H1986" t="str">
            <v>77591-75000-000</v>
          </cell>
          <cell r="I1986" t="str">
            <v>PAD,FRONT DR I/S HANDLE</v>
          </cell>
          <cell r="L1986">
            <v>1</v>
          </cell>
          <cell r="N1986" t="str">
            <v>1</v>
          </cell>
          <cell r="R1986" t="str">
            <v>1</v>
          </cell>
        </row>
        <row r="1987">
          <cell r="D1987" t="str">
            <v>CS580-</v>
          </cell>
          <cell r="E1987" t="str">
            <v>A</v>
          </cell>
          <cell r="F1987" t="str">
            <v>03</v>
          </cell>
          <cell r="G1987" t="str">
            <v>10000</v>
          </cell>
          <cell r="H1987" t="str">
            <v>96314569</v>
          </cell>
          <cell r="I1987" t="str">
            <v>HANDLE COMPL-DOOR,INSIDE</v>
          </cell>
          <cell r="L1987">
            <v>1</v>
          </cell>
          <cell r="N1987" t="str">
            <v>1</v>
          </cell>
          <cell r="R1987" t="str">
            <v>1</v>
          </cell>
        </row>
        <row r="1988">
          <cell r="D1988" t="str">
            <v>CS580-</v>
          </cell>
          <cell r="E1988" t="str">
            <v>A</v>
          </cell>
          <cell r="F1988" t="str">
            <v>03</v>
          </cell>
          <cell r="G1988" t="str">
            <v>15000</v>
          </cell>
          <cell r="H1988" t="str">
            <v>03221-05165</v>
          </cell>
          <cell r="I1988" t="str">
            <v>SCREW-TAPPING</v>
          </cell>
          <cell r="L1988">
            <v>1</v>
          </cell>
          <cell r="N1988" t="str">
            <v>1</v>
          </cell>
          <cell r="R1988" t="str">
            <v>1</v>
          </cell>
        </row>
        <row r="1989">
          <cell r="D1989" t="str">
            <v>CS580-</v>
          </cell>
          <cell r="E1989" t="str">
            <v>A</v>
          </cell>
          <cell r="F1989" t="str">
            <v>03</v>
          </cell>
          <cell r="G1989" t="str">
            <v>16000</v>
          </cell>
          <cell r="H1989" t="str">
            <v>09148-04005</v>
          </cell>
          <cell r="I1989" t="str">
            <v>NUT-SPEED</v>
          </cell>
          <cell r="L1989">
            <v>1</v>
          </cell>
          <cell r="N1989" t="str">
            <v>1</v>
          </cell>
          <cell r="R1989" t="str">
            <v>1</v>
          </cell>
        </row>
        <row r="1990">
          <cell r="D1990" t="str">
            <v>CS580-</v>
          </cell>
          <cell r="E1990" t="str">
            <v>A</v>
          </cell>
          <cell r="F1990" t="str">
            <v>03</v>
          </cell>
          <cell r="G1990" t="str">
            <v>16500</v>
          </cell>
          <cell r="H1990" t="str">
            <v>90044397</v>
          </cell>
          <cell r="I1990" t="str">
            <v>CLIP</v>
          </cell>
          <cell r="L1990">
            <v>1</v>
          </cell>
          <cell r="N1990" t="str">
            <v>1</v>
          </cell>
          <cell r="R1990" t="str">
            <v>1</v>
          </cell>
        </row>
        <row r="1991">
          <cell r="D1991" t="str">
            <v>CS580-</v>
          </cell>
          <cell r="E1991" t="str">
            <v>A</v>
          </cell>
          <cell r="F1991" t="str">
            <v>03</v>
          </cell>
          <cell r="G1991" t="str">
            <v>17000</v>
          </cell>
          <cell r="H1991" t="str">
            <v>96314600</v>
          </cell>
          <cell r="I1991" t="str">
            <v>ROD-LOCKING,REAR DOOR</v>
          </cell>
          <cell r="L1991">
            <v>1</v>
          </cell>
          <cell r="N1991" t="str">
            <v>1</v>
          </cell>
          <cell r="R1991" t="str">
            <v>1</v>
          </cell>
        </row>
        <row r="1992">
          <cell r="D1992" t="str">
            <v>CS580-</v>
          </cell>
          <cell r="E1992" t="str">
            <v>A</v>
          </cell>
          <cell r="F1992" t="str">
            <v>03</v>
          </cell>
          <cell r="G1992" t="str">
            <v>19000</v>
          </cell>
          <cell r="H1992" t="str">
            <v>96125058</v>
          </cell>
          <cell r="I1992" t="str">
            <v>CRANK A-BELL,LOCK,DR</v>
          </cell>
          <cell r="L1992">
            <v>1</v>
          </cell>
          <cell r="N1992" t="str">
            <v>1</v>
          </cell>
          <cell r="R1992" t="str">
            <v>1</v>
          </cell>
        </row>
        <row r="1993">
          <cell r="D1993" t="str">
            <v>CS580-</v>
          </cell>
          <cell r="E1993" t="str">
            <v>A</v>
          </cell>
          <cell r="F1993" t="str">
            <v>03</v>
          </cell>
          <cell r="G1993" t="str">
            <v>20000</v>
          </cell>
          <cell r="H1993" t="str">
            <v>96315754</v>
          </cell>
          <cell r="I1993" t="str">
            <v>ROD-INSIDE HANDLE,REAR DR</v>
          </cell>
          <cell r="L1993">
            <v>1</v>
          </cell>
          <cell r="N1993" t="str">
            <v>1</v>
          </cell>
          <cell r="R1993" t="str">
            <v>1</v>
          </cell>
        </row>
        <row r="1994">
          <cell r="D1994" t="str">
            <v>CS580-</v>
          </cell>
          <cell r="E1994" t="str">
            <v>A</v>
          </cell>
          <cell r="F1994" t="str">
            <v>03</v>
          </cell>
          <cell r="G1994" t="str">
            <v>21000</v>
          </cell>
          <cell r="H1994" t="str">
            <v>96314568</v>
          </cell>
          <cell r="I1994" t="str">
            <v>HANDLE COMPL-DOOR,INSIDE</v>
          </cell>
          <cell r="L1994">
            <v>1</v>
          </cell>
          <cell r="N1994" t="str">
            <v>1</v>
          </cell>
          <cell r="R1994" t="str">
            <v>1</v>
          </cell>
        </row>
        <row r="1995">
          <cell r="D1995" t="str">
            <v>CS580-</v>
          </cell>
          <cell r="E1995" t="str">
            <v>A</v>
          </cell>
          <cell r="F1995" t="str">
            <v>03</v>
          </cell>
          <cell r="G1995" t="str">
            <v>26000</v>
          </cell>
          <cell r="H1995" t="str">
            <v>03221-05165</v>
          </cell>
          <cell r="I1995" t="str">
            <v>SCREW-TAPPING</v>
          </cell>
          <cell r="L1995">
            <v>1</v>
          </cell>
          <cell r="N1995" t="str">
            <v>1</v>
          </cell>
          <cell r="R1995" t="str">
            <v>1</v>
          </cell>
        </row>
        <row r="1996">
          <cell r="D1996" t="str">
            <v>CS580-</v>
          </cell>
          <cell r="E1996" t="str">
            <v>A</v>
          </cell>
          <cell r="F1996" t="str">
            <v>03</v>
          </cell>
          <cell r="G1996" t="str">
            <v>27000</v>
          </cell>
          <cell r="H1996" t="str">
            <v>09148-04005</v>
          </cell>
          <cell r="I1996" t="str">
            <v>NUT-SPEED</v>
          </cell>
          <cell r="L1996">
            <v>1</v>
          </cell>
          <cell r="N1996" t="str">
            <v>1</v>
          </cell>
          <cell r="R1996" t="str">
            <v>1</v>
          </cell>
        </row>
        <row r="1997">
          <cell r="D1997" t="str">
            <v>CS580-</v>
          </cell>
          <cell r="E1997" t="str">
            <v>A</v>
          </cell>
          <cell r="F1997" t="str">
            <v>03</v>
          </cell>
          <cell r="G1997" t="str">
            <v>27500</v>
          </cell>
          <cell r="H1997" t="str">
            <v>09408-00001</v>
          </cell>
          <cell r="I1997" t="str">
            <v>CLIP</v>
          </cell>
          <cell r="L1997">
            <v>1</v>
          </cell>
          <cell r="N1997" t="str">
            <v>1</v>
          </cell>
          <cell r="R1997" t="str">
            <v>1</v>
          </cell>
        </row>
        <row r="1998">
          <cell r="D1998" t="str">
            <v>CS580-</v>
          </cell>
          <cell r="E1998" t="str">
            <v>A</v>
          </cell>
          <cell r="F1998" t="str">
            <v>03</v>
          </cell>
          <cell r="G1998" t="str">
            <v>28000</v>
          </cell>
          <cell r="H1998" t="str">
            <v>96315755</v>
          </cell>
          <cell r="I1998" t="str">
            <v>ROD-INSIDE HANDLE,REAR DR</v>
          </cell>
          <cell r="L1998">
            <v>1</v>
          </cell>
          <cell r="N1998" t="str">
            <v>1</v>
          </cell>
          <cell r="R1998" t="str">
            <v>1</v>
          </cell>
        </row>
        <row r="1999">
          <cell r="D1999" t="str">
            <v>CS580-</v>
          </cell>
          <cell r="E1999" t="str">
            <v>A</v>
          </cell>
          <cell r="F1999" t="str">
            <v>03</v>
          </cell>
          <cell r="G1999" t="str">
            <v>29000</v>
          </cell>
          <cell r="H1999" t="str">
            <v>96314601</v>
          </cell>
          <cell r="I1999" t="str">
            <v>ROD-LOCKING,REAR DOOR</v>
          </cell>
          <cell r="L1999">
            <v>1</v>
          </cell>
          <cell r="N1999" t="str">
            <v>1</v>
          </cell>
          <cell r="R1999" t="str">
            <v>1</v>
          </cell>
        </row>
        <row r="2000">
          <cell r="D2000" t="str">
            <v>CS580-</v>
          </cell>
          <cell r="E2000" t="str">
            <v>A</v>
          </cell>
          <cell r="F2000" t="str">
            <v>03</v>
          </cell>
          <cell r="G2000" t="str">
            <v>31000</v>
          </cell>
          <cell r="H2000" t="str">
            <v>96125058</v>
          </cell>
          <cell r="I2000" t="str">
            <v>CRANK A-BELL,LOCK,DR</v>
          </cell>
          <cell r="L2000">
            <v>1</v>
          </cell>
          <cell r="N2000" t="str">
            <v>1</v>
          </cell>
          <cell r="R2000" t="str">
            <v>1</v>
          </cell>
        </row>
        <row r="2001">
          <cell r="D2001" t="str">
            <v>CS580-</v>
          </cell>
          <cell r="E2001" t="str">
            <v>A</v>
          </cell>
          <cell r="F2001" t="str">
            <v>03</v>
          </cell>
          <cell r="G2001" t="str">
            <v>32000</v>
          </cell>
          <cell r="H2001" t="str">
            <v>96314569</v>
          </cell>
          <cell r="I2001" t="str">
            <v>HANDLE COMPL-DOOR,INSIDE</v>
          </cell>
          <cell r="L2001">
            <v>1</v>
          </cell>
          <cell r="N2001" t="str">
            <v>1</v>
          </cell>
          <cell r="R2001" t="str">
            <v>1</v>
          </cell>
        </row>
        <row r="2002">
          <cell r="D2002" t="str">
            <v>CS580-</v>
          </cell>
          <cell r="E2002" t="str">
            <v>A</v>
          </cell>
          <cell r="F2002" t="str">
            <v>03</v>
          </cell>
          <cell r="G2002" t="str">
            <v>37000</v>
          </cell>
          <cell r="H2002" t="str">
            <v>03221-05165</v>
          </cell>
          <cell r="I2002" t="str">
            <v>SCREW-TAPPING</v>
          </cell>
          <cell r="L2002">
            <v>1</v>
          </cell>
          <cell r="N2002" t="str">
            <v>1</v>
          </cell>
          <cell r="R2002" t="str">
            <v>1</v>
          </cell>
        </row>
        <row r="2003">
          <cell r="D2003" t="str">
            <v>CS580-</v>
          </cell>
          <cell r="E2003" t="str">
            <v>A</v>
          </cell>
          <cell r="F2003" t="str">
            <v>03</v>
          </cell>
          <cell r="G2003" t="str">
            <v>38000</v>
          </cell>
          <cell r="H2003" t="str">
            <v>09148-04005</v>
          </cell>
          <cell r="I2003" t="str">
            <v>NUT-SPEED</v>
          </cell>
          <cell r="L2003">
            <v>1</v>
          </cell>
          <cell r="N2003" t="str">
            <v>1</v>
          </cell>
          <cell r="R2003" t="str">
            <v>1</v>
          </cell>
        </row>
        <row r="2004">
          <cell r="D2004" t="str">
            <v>CS580-</v>
          </cell>
          <cell r="E2004" t="str">
            <v>A</v>
          </cell>
          <cell r="F2004" t="str">
            <v>03</v>
          </cell>
          <cell r="G2004" t="str">
            <v>38500</v>
          </cell>
          <cell r="H2004" t="str">
            <v>09408-00001</v>
          </cell>
          <cell r="I2004" t="str">
            <v>CLIP</v>
          </cell>
          <cell r="L2004">
            <v>1</v>
          </cell>
          <cell r="N2004" t="str">
            <v>1</v>
          </cell>
          <cell r="R2004" t="str">
            <v>1</v>
          </cell>
        </row>
        <row r="2005">
          <cell r="D2005" t="str">
            <v>CS580-</v>
          </cell>
          <cell r="E2005" t="str">
            <v>A</v>
          </cell>
          <cell r="F2005" t="str">
            <v>03</v>
          </cell>
          <cell r="G2005" t="str">
            <v>39000</v>
          </cell>
          <cell r="H2005" t="str">
            <v>96315587</v>
          </cell>
          <cell r="I2005" t="str">
            <v>CABLE A-TAILGATE,OPENING</v>
          </cell>
          <cell r="L2005">
            <v>1</v>
          </cell>
          <cell r="N2005" t="str">
            <v>1</v>
          </cell>
          <cell r="R2005" t="str">
            <v>1</v>
          </cell>
        </row>
        <row r="2006">
          <cell r="D2006" t="str">
            <v>CS580-</v>
          </cell>
          <cell r="E2006" t="str">
            <v>A</v>
          </cell>
          <cell r="F2006" t="str">
            <v>03</v>
          </cell>
          <cell r="G2006" t="str">
            <v>40000</v>
          </cell>
          <cell r="H2006" t="str">
            <v>96256663</v>
          </cell>
          <cell r="I2006" t="str">
            <v>CABLE A-FUEL FILLER</v>
          </cell>
          <cell r="L2006">
            <v>1</v>
          </cell>
          <cell r="N2006" t="str">
            <v>1</v>
          </cell>
          <cell r="R2006" t="str">
            <v>1</v>
          </cell>
        </row>
        <row r="2007">
          <cell r="D2007" t="str">
            <v>CS580-</v>
          </cell>
          <cell r="E2007" t="str">
            <v>A</v>
          </cell>
          <cell r="F2007" t="str">
            <v>03</v>
          </cell>
          <cell r="G2007" t="str">
            <v>41000</v>
          </cell>
          <cell r="H2007" t="str">
            <v>83320-78B01-000</v>
          </cell>
          <cell r="I2007" t="str">
            <v>LEVER COMP,BACK DOOR OPENER</v>
          </cell>
          <cell r="L2007">
            <v>1</v>
          </cell>
          <cell r="N2007" t="str">
            <v>1</v>
          </cell>
          <cell r="R2007" t="str">
            <v>1</v>
          </cell>
        </row>
        <row r="2008">
          <cell r="D2008" t="str">
            <v>CS580-</v>
          </cell>
          <cell r="E2008" t="str">
            <v>A</v>
          </cell>
          <cell r="F2008" t="str">
            <v>03</v>
          </cell>
          <cell r="G2008" t="str">
            <v>44000</v>
          </cell>
          <cell r="H2008" t="str">
            <v>09148-06009-000</v>
          </cell>
          <cell r="I2008" t="str">
            <v>NUT-SPEED</v>
          </cell>
          <cell r="L2008">
            <v>2</v>
          </cell>
          <cell r="N2008" t="str">
            <v>2</v>
          </cell>
          <cell r="R2008" t="str">
            <v>2</v>
          </cell>
        </row>
        <row r="2009">
          <cell r="D2009" t="str">
            <v>CS580-</v>
          </cell>
          <cell r="E2009" t="str">
            <v>A</v>
          </cell>
          <cell r="F2009" t="str">
            <v>03</v>
          </cell>
          <cell r="G2009" t="str">
            <v>45000</v>
          </cell>
          <cell r="H2009" t="str">
            <v>03241-06103-000</v>
          </cell>
          <cell r="I2009" t="str">
            <v>SCREW-TAPPING</v>
          </cell>
          <cell r="L2009">
            <v>2</v>
          </cell>
          <cell r="N2009" t="str">
            <v>2</v>
          </cell>
          <cell r="R2009" t="str">
            <v>2</v>
          </cell>
        </row>
        <row r="2010">
          <cell r="D2010" t="str">
            <v>CS580-</v>
          </cell>
          <cell r="E2010" t="str">
            <v>A</v>
          </cell>
          <cell r="F2010" t="str">
            <v>03</v>
          </cell>
          <cell r="G2010" t="str">
            <v>46000</v>
          </cell>
          <cell r="H2010" t="str">
            <v>96310917</v>
          </cell>
          <cell r="I2010" t="str">
            <v>SPRING-FUEL LID</v>
          </cell>
          <cell r="L2010">
            <v>1</v>
          </cell>
          <cell r="N2010" t="str">
            <v>1</v>
          </cell>
          <cell r="R2010" t="str">
            <v>1</v>
          </cell>
        </row>
        <row r="2011">
          <cell r="D2011" t="str">
            <v>CS580-</v>
          </cell>
          <cell r="E2011" t="str">
            <v>A</v>
          </cell>
          <cell r="F2011" t="str">
            <v>03</v>
          </cell>
          <cell r="G2011" t="str">
            <v>47000</v>
          </cell>
          <cell r="H2011" t="str">
            <v>09408-00018</v>
          </cell>
          <cell r="I2011" t="str">
            <v>CLIP</v>
          </cell>
          <cell r="L2011">
            <v>2</v>
          </cell>
          <cell r="N2011" t="str">
            <v>2</v>
          </cell>
          <cell r="R2011" t="str">
            <v>2</v>
          </cell>
        </row>
        <row r="2012">
          <cell r="D2012" t="str">
            <v>CS580-</v>
          </cell>
          <cell r="E2012" t="str">
            <v>A</v>
          </cell>
          <cell r="F2012" t="str">
            <v>03</v>
          </cell>
          <cell r="G2012" t="str">
            <v>48000</v>
          </cell>
          <cell r="H2012" t="str">
            <v>36930A82002-000</v>
          </cell>
          <cell r="I2012" t="str">
            <v>COVER-HARNESS</v>
          </cell>
          <cell r="L2012">
            <v>1</v>
          </cell>
          <cell r="N2012" t="str">
            <v>1</v>
          </cell>
          <cell r="R2012" t="str">
            <v>1</v>
          </cell>
        </row>
        <row r="2013">
          <cell r="D2013" t="str">
            <v>CS580-</v>
          </cell>
          <cell r="E2013" t="str">
            <v>A</v>
          </cell>
          <cell r="F2013" t="str">
            <v>04</v>
          </cell>
          <cell r="G2013" t="str">
            <v>01000</v>
          </cell>
          <cell r="H2013" t="str">
            <v>96316111</v>
          </cell>
          <cell r="I2013" t="str">
            <v>ROD I/S HANDLE,FRT DOOR</v>
          </cell>
          <cell r="T2013" t="str">
            <v>1</v>
          </cell>
          <cell r="V2013" t="str">
            <v>1</v>
          </cell>
        </row>
        <row r="2014">
          <cell r="D2014" t="str">
            <v>CS580-</v>
          </cell>
          <cell r="E2014" t="str">
            <v>A</v>
          </cell>
          <cell r="F2014" t="str">
            <v>04</v>
          </cell>
          <cell r="G2014" t="str">
            <v>01100</v>
          </cell>
          <cell r="H2014" t="str">
            <v>77591-75000-000</v>
          </cell>
          <cell r="I2014" t="str">
            <v>PAD,FRONT DR I/S HANDLE</v>
          </cell>
          <cell r="T2014" t="str">
            <v>1</v>
          </cell>
          <cell r="V2014" t="str">
            <v>1</v>
          </cell>
        </row>
        <row r="2015">
          <cell r="D2015" t="str">
            <v>CS580-</v>
          </cell>
          <cell r="E2015" t="str">
            <v>A</v>
          </cell>
          <cell r="F2015" t="str">
            <v>04</v>
          </cell>
          <cell r="G2015" t="str">
            <v>02000</v>
          </cell>
          <cell r="H2015" t="str">
            <v>96314568</v>
          </cell>
          <cell r="I2015" t="str">
            <v>HANDLE COMPL-DOOR,INSIDE</v>
          </cell>
          <cell r="T2015" t="str">
            <v>1</v>
          </cell>
          <cell r="V2015" t="str">
            <v>1</v>
          </cell>
        </row>
        <row r="2016">
          <cell r="D2016" t="str">
            <v>CS580-</v>
          </cell>
          <cell r="E2016" t="str">
            <v>A</v>
          </cell>
          <cell r="F2016" t="str">
            <v>04</v>
          </cell>
          <cell r="G2016" t="str">
            <v>07000</v>
          </cell>
          <cell r="H2016" t="str">
            <v>03221-05165</v>
          </cell>
          <cell r="I2016" t="str">
            <v>SCREW-TAPPING</v>
          </cell>
          <cell r="T2016" t="str">
            <v>1</v>
          </cell>
          <cell r="V2016" t="str">
            <v>1</v>
          </cell>
        </row>
        <row r="2017">
          <cell r="D2017" t="str">
            <v>CS580-</v>
          </cell>
          <cell r="E2017" t="str">
            <v>A</v>
          </cell>
          <cell r="F2017" t="str">
            <v>04</v>
          </cell>
          <cell r="G2017" t="str">
            <v>07500</v>
          </cell>
          <cell r="H2017" t="str">
            <v>90044397</v>
          </cell>
          <cell r="I2017" t="str">
            <v>CLIP</v>
          </cell>
          <cell r="T2017" t="str">
            <v>1</v>
          </cell>
          <cell r="V2017" t="str">
            <v>1</v>
          </cell>
        </row>
        <row r="2018">
          <cell r="D2018" t="str">
            <v>CS580-</v>
          </cell>
          <cell r="E2018" t="str">
            <v>A</v>
          </cell>
          <cell r="F2018" t="str">
            <v>04</v>
          </cell>
          <cell r="G2018" t="str">
            <v>08000</v>
          </cell>
          <cell r="H2018" t="str">
            <v>09148-04005</v>
          </cell>
          <cell r="I2018" t="str">
            <v>NUT-SPEED</v>
          </cell>
          <cell r="T2018" t="str">
            <v>1</v>
          </cell>
          <cell r="V2018" t="str">
            <v>1</v>
          </cell>
        </row>
        <row r="2019">
          <cell r="D2019" t="str">
            <v>CS580-</v>
          </cell>
          <cell r="E2019" t="str">
            <v>A</v>
          </cell>
          <cell r="F2019" t="str">
            <v>04</v>
          </cell>
          <cell r="G2019" t="str">
            <v>09000</v>
          </cell>
          <cell r="H2019" t="str">
            <v>96316112</v>
          </cell>
          <cell r="I2019" t="str">
            <v>ROD I/S HANDLE,FRT DOOR</v>
          </cell>
          <cell r="T2019" t="str">
            <v>1</v>
          </cell>
          <cell r="V2019" t="str">
            <v>1</v>
          </cell>
        </row>
        <row r="2020">
          <cell r="D2020" t="str">
            <v>CS580-</v>
          </cell>
          <cell r="E2020" t="str">
            <v>A</v>
          </cell>
          <cell r="F2020" t="str">
            <v>04</v>
          </cell>
          <cell r="G2020" t="str">
            <v>09100</v>
          </cell>
          <cell r="H2020" t="str">
            <v>77591-75000-000</v>
          </cell>
          <cell r="I2020" t="str">
            <v>PAD,FRONT DR I/S HANDLE</v>
          </cell>
          <cell r="T2020" t="str">
            <v>1</v>
          </cell>
          <cell r="V2020" t="str">
            <v>1</v>
          </cell>
        </row>
        <row r="2021">
          <cell r="D2021" t="str">
            <v>CS580-</v>
          </cell>
          <cell r="E2021" t="str">
            <v>A</v>
          </cell>
          <cell r="F2021" t="str">
            <v>04</v>
          </cell>
          <cell r="G2021" t="str">
            <v>10000</v>
          </cell>
          <cell r="H2021" t="str">
            <v>96314569</v>
          </cell>
          <cell r="I2021" t="str">
            <v>HANDLE COMPL-DOOR,INSIDE</v>
          </cell>
          <cell r="T2021" t="str">
            <v>1</v>
          </cell>
          <cell r="V2021" t="str">
            <v>1</v>
          </cell>
        </row>
        <row r="2022">
          <cell r="D2022" t="str">
            <v>CS580-</v>
          </cell>
          <cell r="E2022" t="str">
            <v>A</v>
          </cell>
          <cell r="F2022" t="str">
            <v>04</v>
          </cell>
          <cell r="G2022" t="str">
            <v>15000</v>
          </cell>
          <cell r="H2022" t="str">
            <v>03221-05165</v>
          </cell>
          <cell r="I2022" t="str">
            <v>SCREW-TAPPING</v>
          </cell>
          <cell r="T2022" t="str">
            <v>1</v>
          </cell>
          <cell r="V2022" t="str">
            <v>1</v>
          </cell>
        </row>
        <row r="2023">
          <cell r="D2023" t="str">
            <v>CS580-</v>
          </cell>
          <cell r="E2023" t="str">
            <v>A</v>
          </cell>
          <cell r="F2023" t="str">
            <v>04</v>
          </cell>
          <cell r="G2023" t="str">
            <v>16000</v>
          </cell>
          <cell r="H2023" t="str">
            <v>09148-04005</v>
          </cell>
          <cell r="I2023" t="str">
            <v>NUT-SPEED</v>
          </cell>
          <cell r="T2023" t="str">
            <v>1</v>
          </cell>
          <cell r="V2023" t="str">
            <v>1</v>
          </cell>
        </row>
        <row r="2024">
          <cell r="D2024" t="str">
            <v>CS580-</v>
          </cell>
          <cell r="E2024" t="str">
            <v>A</v>
          </cell>
          <cell r="F2024" t="str">
            <v>04</v>
          </cell>
          <cell r="G2024" t="str">
            <v>16500</v>
          </cell>
          <cell r="H2024" t="str">
            <v>90044397</v>
          </cell>
          <cell r="I2024" t="str">
            <v>CLIP</v>
          </cell>
          <cell r="T2024" t="str">
            <v>1</v>
          </cell>
          <cell r="V2024" t="str">
            <v>1</v>
          </cell>
        </row>
        <row r="2025">
          <cell r="D2025" t="str">
            <v>CS580-</v>
          </cell>
          <cell r="E2025" t="str">
            <v>A</v>
          </cell>
          <cell r="F2025" t="str">
            <v>04</v>
          </cell>
          <cell r="G2025" t="str">
            <v>17000</v>
          </cell>
          <cell r="H2025" t="str">
            <v>96314600</v>
          </cell>
          <cell r="I2025" t="str">
            <v>ROD-LOCKING,REAR DOOR</v>
          </cell>
          <cell r="T2025" t="str">
            <v>1</v>
          </cell>
          <cell r="V2025" t="str">
            <v>1</v>
          </cell>
        </row>
        <row r="2026">
          <cell r="D2026" t="str">
            <v>CS580-</v>
          </cell>
          <cell r="E2026" t="str">
            <v>A</v>
          </cell>
          <cell r="F2026" t="str">
            <v>04</v>
          </cell>
          <cell r="G2026" t="str">
            <v>19000</v>
          </cell>
          <cell r="H2026" t="str">
            <v>96125058</v>
          </cell>
          <cell r="I2026" t="str">
            <v>CRANK A-BELL,LOCK,DR</v>
          </cell>
          <cell r="T2026" t="str">
            <v>1</v>
          </cell>
          <cell r="V2026" t="str">
            <v>1</v>
          </cell>
        </row>
        <row r="2027">
          <cell r="D2027" t="str">
            <v>CS580-</v>
          </cell>
          <cell r="E2027" t="str">
            <v>A</v>
          </cell>
          <cell r="F2027" t="str">
            <v>04</v>
          </cell>
          <cell r="G2027" t="str">
            <v>20000</v>
          </cell>
          <cell r="H2027" t="str">
            <v>96315754</v>
          </cell>
          <cell r="I2027" t="str">
            <v>ROD-INSIDE HANDLE,REAR DR</v>
          </cell>
          <cell r="T2027" t="str">
            <v>1</v>
          </cell>
          <cell r="V2027" t="str">
            <v>1</v>
          </cell>
        </row>
        <row r="2028">
          <cell r="D2028" t="str">
            <v>CS580-</v>
          </cell>
          <cell r="E2028" t="str">
            <v>A</v>
          </cell>
          <cell r="F2028" t="str">
            <v>04</v>
          </cell>
          <cell r="G2028" t="str">
            <v>21000</v>
          </cell>
          <cell r="H2028" t="str">
            <v>96314568</v>
          </cell>
          <cell r="I2028" t="str">
            <v>HANDLE COMPL-DOOR,INSIDE</v>
          </cell>
          <cell r="T2028" t="str">
            <v>1</v>
          </cell>
          <cell r="V2028" t="str">
            <v>1</v>
          </cell>
        </row>
        <row r="2029">
          <cell r="D2029" t="str">
            <v>CS580-</v>
          </cell>
          <cell r="E2029" t="str">
            <v>A</v>
          </cell>
          <cell r="F2029" t="str">
            <v>04</v>
          </cell>
          <cell r="G2029" t="str">
            <v>26000</v>
          </cell>
          <cell r="H2029" t="str">
            <v>03221-05165</v>
          </cell>
          <cell r="I2029" t="str">
            <v>SCREW-TAPPING</v>
          </cell>
          <cell r="T2029" t="str">
            <v>1</v>
          </cell>
          <cell r="V2029" t="str">
            <v>1</v>
          </cell>
        </row>
        <row r="2030">
          <cell r="D2030" t="str">
            <v>CS580-</v>
          </cell>
          <cell r="E2030" t="str">
            <v>A</v>
          </cell>
          <cell r="F2030" t="str">
            <v>04</v>
          </cell>
          <cell r="G2030" t="str">
            <v>27000</v>
          </cell>
          <cell r="H2030" t="str">
            <v>09148-04005</v>
          </cell>
          <cell r="I2030" t="str">
            <v>NUT-SPEED</v>
          </cell>
          <cell r="T2030" t="str">
            <v>1</v>
          </cell>
          <cell r="V2030" t="str">
            <v>1</v>
          </cell>
        </row>
        <row r="2031">
          <cell r="D2031" t="str">
            <v>CS580-</v>
          </cell>
          <cell r="E2031" t="str">
            <v>A</v>
          </cell>
          <cell r="F2031" t="str">
            <v>04</v>
          </cell>
          <cell r="G2031" t="str">
            <v>27500</v>
          </cell>
          <cell r="H2031" t="str">
            <v>09408-00001</v>
          </cell>
          <cell r="I2031" t="str">
            <v>CLIP</v>
          </cell>
          <cell r="T2031" t="str">
            <v>1</v>
          </cell>
          <cell r="V2031" t="str">
            <v>1</v>
          </cell>
        </row>
        <row r="2032">
          <cell r="D2032" t="str">
            <v>CS580-</v>
          </cell>
          <cell r="E2032" t="str">
            <v>A</v>
          </cell>
          <cell r="F2032" t="str">
            <v>04</v>
          </cell>
          <cell r="G2032" t="str">
            <v>28000</v>
          </cell>
          <cell r="H2032" t="str">
            <v>96314601</v>
          </cell>
          <cell r="I2032" t="str">
            <v>ROD-LOCKING,REAR DOOR</v>
          </cell>
          <cell r="T2032" t="str">
            <v>1</v>
          </cell>
          <cell r="V2032" t="str">
            <v>1</v>
          </cell>
        </row>
        <row r="2033">
          <cell r="D2033" t="str">
            <v>CS580-</v>
          </cell>
          <cell r="E2033" t="str">
            <v>A</v>
          </cell>
          <cell r="F2033" t="str">
            <v>04</v>
          </cell>
          <cell r="G2033" t="str">
            <v>30000</v>
          </cell>
          <cell r="H2033" t="str">
            <v>96125058</v>
          </cell>
          <cell r="I2033" t="str">
            <v>CRANK A-BELL,LOCK,DR</v>
          </cell>
          <cell r="T2033" t="str">
            <v>1</v>
          </cell>
          <cell r="V2033" t="str">
            <v>1</v>
          </cell>
        </row>
        <row r="2034">
          <cell r="D2034" t="str">
            <v>CS580-</v>
          </cell>
          <cell r="E2034" t="str">
            <v>A</v>
          </cell>
          <cell r="F2034" t="str">
            <v>04</v>
          </cell>
          <cell r="G2034" t="str">
            <v>31000</v>
          </cell>
          <cell r="H2034" t="str">
            <v>96315755</v>
          </cell>
          <cell r="I2034" t="str">
            <v>ROD-INSIDE HANDLE,REAR DR</v>
          </cell>
          <cell r="T2034" t="str">
            <v>1</v>
          </cell>
          <cell r="V2034" t="str">
            <v>1</v>
          </cell>
        </row>
        <row r="2035">
          <cell r="D2035" t="str">
            <v>CS580-</v>
          </cell>
          <cell r="E2035" t="str">
            <v>A</v>
          </cell>
          <cell r="F2035" t="str">
            <v>04</v>
          </cell>
          <cell r="G2035" t="str">
            <v>32000</v>
          </cell>
          <cell r="H2035" t="str">
            <v>96314569</v>
          </cell>
          <cell r="I2035" t="str">
            <v>HANDLE COMPL-DOOR,INSIDE</v>
          </cell>
          <cell r="T2035" t="str">
            <v>1</v>
          </cell>
          <cell r="V2035" t="str">
            <v>1</v>
          </cell>
        </row>
        <row r="2036">
          <cell r="D2036" t="str">
            <v>CS580-</v>
          </cell>
          <cell r="E2036" t="str">
            <v>A</v>
          </cell>
          <cell r="F2036" t="str">
            <v>04</v>
          </cell>
          <cell r="G2036" t="str">
            <v>37000</v>
          </cell>
          <cell r="H2036" t="str">
            <v>03221-05165</v>
          </cell>
          <cell r="I2036" t="str">
            <v>SCREW-TAPPING</v>
          </cell>
          <cell r="T2036" t="str">
            <v>1</v>
          </cell>
          <cell r="V2036" t="str">
            <v>1</v>
          </cell>
        </row>
        <row r="2037">
          <cell r="D2037" t="str">
            <v>CS580-</v>
          </cell>
          <cell r="E2037" t="str">
            <v>A</v>
          </cell>
          <cell r="F2037" t="str">
            <v>04</v>
          </cell>
          <cell r="G2037" t="str">
            <v>38000</v>
          </cell>
          <cell r="H2037" t="str">
            <v>09148-04005</v>
          </cell>
          <cell r="I2037" t="str">
            <v>NUT-SPEED</v>
          </cell>
          <cell r="T2037" t="str">
            <v>1</v>
          </cell>
          <cell r="V2037" t="str">
            <v>1</v>
          </cell>
        </row>
        <row r="2038">
          <cell r="D2038" t="str">
            <v>CS580-</v>
          </cell>
          <cell r="E2038" t="str">
            <v>A</v>
          </cell>
          <cell r="F2038" t="str">
            <v>04</v>
          </cell>
          <cell r="G2038" t="str">
            <v>38500</v>
          </cell>
          <cell r="H2038" t="str">
            <v>09408-00001</v>
          </cell>
          <cell r="I2038" t="str">
            <v>CLIP</v>
          </cell>
          <cell r="T2038" t="str">
            <v>1</v>
          </cell>
          <cell r="V2038" t="str">
            <v>1</v>
          </cell>
        </row>
        <row r="2039">
          <cell r="D2039" t="str">
            <v>CS580-</v>
          </cell>
          <cell r="E2039" t="str">
            <v>A</v>
          </cell>
          <cell r="F2039" t="str">
            <v>04</v>
          </cell>
          <cell r="G2039" t="str">
            <v>39000</v>
          </cell>
          <cell r="H2039" t="str">
            <v>96318631</v>
          </cell>
          <cell r="I2039" t="str">
            <v>CABLE A-TAILGATE,OPENING</v>
          </cell>
          <cell r="T2039" t="str">
            <v>1</v>
          </cell>
          <cell r="V2039" t="str">
            <v>1</v>
          </cell>
        </row>
        <row r="2040">
          <cell r="D2040" t="str">
            <v>CS580-</v>
          </cell>
          <cell r="E2040" t="str">
            <v>A</v>
          </cell>
          <cell r="F2040" t="str">
            <v>04</v>
          </cell>
          <cell r="G2040" t="str">
            <v>40000</v>
          </cell>
          <cell r="H2040" t="str">
            <v>96256664</v>
          </cell>
          <cell r="I2040" t="str">
            <v>CABLE A-FUEL FILLER</v>
          </cell>
          <cell r="T2040" t="str">
            <v>1</v>
          </cell>
          <cell r="V2040" t="str">
            <v>1</v>
          </cell>
        </row>
        <row r="2041">
          <cell r="D2041" t="str">
            <v>CS580-</v>
          </cell>
          <cell r="E2041" t="str">
            <v>A</v>
          </cell>
          <cell r="F2041" t="str">
            <v>04</v>
          </cell>
          <cell r="G2041" t="str">
            <v>41000</v>
          </cell>
          <cell r="H2041" t="str">
            <v>96380557</v>
          </cell>
          <cell r="I2041" t="str">
            <v>LEVER COMP,BACK DOOR OPENER</v>
          </cell>
          <cell r="T2041" t="str">
            <v>1</v>
          </cell>
          <cell r="V2041" t="str">
            <v>1</v>
          </cell>
        </row>
        <row r="2042">
          <cell r="D2042" t="str">
            <v>CS580-</v>
          </cell>
          <cell r="E2042" t="str">
            <v>A</v>
          </cell>
          <cell r="F2042" t="str">
            <v>04</v>
          </cell>
          <cell r="G2042" t="str">
            <v>47000</v>
          </cell>
          <cell r="H2042" t="str">
            <v>09148-06009-000</v>
          </cell>
          <cell r="I2042" t="str">
            <v>NUT-SPEED</v>
          </cell>
          <cell r="T2042" t="str">
            <v>2</v>
          </cell>
          <cell r="V2042" t="str">
            <v>2</v>
          </cell>
        </row>
        <row r="2043">
          <cell r="D2043" t="str">
            <v>CS580-</v>
          </cell>
          <cell r="E2043" t="str">
            <v>A</v>
          </cell>
          <cell r="F2043" t="str">
            <v>04</v>
          </cell>
          <cell r="G2043" t="str">
            <v>48000</v>
          </cell>
          <cell r="H2043" t="str">
            <v>03241-06103-000</v>
          </cell>
          <cell r="I2043" t="str">
            <v>SCREW-TAPPING</v>
          </cell>
          <cell r="T2043" t="str">
            <v>2</v>
          </cell>
          <cell r="V2043" t="str">
            <v>2</v>
          </cell>
        </row>
        <row r="2044">
          <cell r="D2044" t="str">
            <v>CS580-</v>
          </cell>
          <cell r="E2044" t="str">
            <v>A</v>
          </cell>
          <cell r="F2044" t="str">
            <v>04</v>
          </cell>
          <cell r="G2044" t="str">
            <v>49000</v>
          </cell>
          <cell r="H2044" t="str">
            <v>96310917</v>
          </cell>
          <cell r="I2044" t="str">
            <v>SPRING-FUEL LID</v>
          </cell>
          <cell r="T2044" t="str">
            <v>1</v>
          </cell>
          <cell r="V2044" t="str">
            <v>1</v>
          </cell>
        </row>
        <row r="2045">
          <cell r="D2045" t="str">
            <v>CS580-</v>
          </cell>
          <cell r="E2045" t="str">
            <v>A</v>
          </cell>
          <cell r="F2045" t="str">
            <v>04</v>
          </cell>
          <cell r="G2045" t="str">
            <v>50000</v>
          </cell>
          <cell r="H2045" t="str">
            <v>09408-00018</v>
          </cell>
          <cell r="I2045" t="str">
            <v>CLIP</v>
          </cell>
          <cell r="T2045" t="str">
            <v>2</v>
          </cell>
          <cell r="V2045" t="str">
            <v>2</v>
          </cell>
        </row>
        <row r="2046">
          <cell r="D2046" t="str">
            <v>CS580-</v>
          </cell>
          <cell r="E2046" t="str">
            <v>A</v>
          </cell>
          <cell r="F2046" t="str">
            <v>04</v>
          </cell>
          <cell r="G2046" t="str">
            <v>51000</v>
          </cell>
          <cell r="H2046" t="str">
            <v>09407A14407-000</v>
          </cell>
          <cell r="I2046" t="str">
            <v>CLAMP</v>
          </cell>
          <cell r="T2046" t="str">
            <v>1</v>
          </cell>
          <cell r="V2046" t="str">
            <v>1</v>
          </cell>
        </row>
        <row r="2047">
          <cell r="D2047" t="str">
            <v>CS590-</v>
          </cell>
          <cell r="E2047" t="str">
            <v>A</v>
          </cell>
          <cell r="F2047" t="str">
            <v>01</v>
          </cell>
          <cell r="G2047" t="str">
            <v>01000</v>
          </cell>
          <cell r="H2047" t="str">
            <v>96314609</v>
          </cell>
          <cell r="I2047" t="str">
            <v>REGULATOR A-WINDOW,FRT DR</v>
          </cell>
          <cell r="K2047">
            <v>1</v>
          </cell>
          <cell r="M2047" t="str">
            <v>1</v>
          </cell>
          <cell r="O2047" t="str">
            <v>10</v>
          </cell>
          <cell r="Q2047" t="str">
            <v>1</v>
          </cell>
          <cell r="S2047" t="str">
            <v>1</v>
          </cell>
          <cell r="U2047" t="str">
            <v>1</v>
          </cell>
        </row>
        <row r="2048">
          <cell r="B2048" t="str">
            <v>O</v>
          </cell>
          <cell r="C2048" t="str">
            <v>X</v>
          </cell>
          <cell r="D2048" t="str">
            <v>CS590-</v>
          </cell>
          <cell r="E2048" t="str">
            <v>A</v>
          </cell>
          <cell r="F2048" t="str">
            <v>01</v>
          </cell>
          <cell r="G2048" t="str">
            <v>02000</v>
          </cell>
          <cell r="H2048" t="str">
            <v>02116-36086-000</v>
          </cell>
          <cell r="I2048" t="str">
            <v>SCREW-CR MACHINE</v>
          </cell>
          <cell r="K2048">
            <v>4</v>
          </cell>
          <cell r="M2048" t="str">
            <v>4</v>
          </cell>
          <cell r="O2048" t="str">
            <v>10</v>
          </cell>
          <cell r="Q2048" t="str">
            <v>4</v>
          </cell>
          <cell r="S2048" t="str">
            <v>4</v>
          </cell>
          <cell r="U2048" t="str">
            <v>4</v>
          </cell>
        </row>
        <row r="2049">
          <cell r="B2049" t="str">
            <v>N</v>
          </cell>
          <cell r="C2049" t="str">
            <v>O</v>
          </cell>
          <cell r="D2049" t="str">
            <v>CS590-</v>
          </cell>
          <cell r="E2049" t="str">
            <v>A</v>
          </cell>
          <cell r="F2049" t="str">
            <v>01</v>
          </cell>
          <cell r="G2049" t="str">
            <v>02000</v>
          </cell>
          <cell r="H2049" t="str">
            <v>09137-06002-000</v>
          </cell>
          <cell r="I2049" t="str">
            <v>SCREW</v>
          </cell>
          <cell r="K2049">
            <v>4</v>
          </cell>
          <cell r="M2049" t="str">
            <v>4</v>
          </cell>
          <cell r="O2049" t="str">
            <v>10</v>
          </cell>
          <cell r="Q2049" t="str">
            <v>4</v>
          </cell>
          <cell r="S2049" t="str">
            <v>4</v>
          </cell>
          <cell r="U2049" t="str">
            <v>4</v>
          </cell>
        </row>
        <row r="2050">
          <cell r="B2050" t="str">
            <v>O</v>
          </cell>
          <cell r="C2050" t="str">
            <v>O</v>
          </cell>
          <cell r="D2050" t="str">
            <v>CS590-</v>
          </cell>
          <cell r="E2050" t="str">
            <v>A</v>
          </cell>
          <cell r="F2050" t="str">
            <v>01</v>
          </cell>
          <cell r="G2050" t="str">
            <v>03000</v>
          </cell>
          <cell r="H2050" t="str">
            <v>02146-06100-000</v>
          </cell>
          <cell r="I2050" t="str">
            <v>SCREW-CR MACHINE</v>
          </cell>
          <cell r="K2050">
            <v>2</v>
          </cell>
          <cell r="M2050" t="str">
            <v>2</v>
          </cell>
          <cell r="O2050" t="str">
            <v>10</v>
          </cell>
          <cell r="Q2050" t="str">
            <v>2</v>
          </cell>
          <cell r="S2050" t="str">
            <v>2</v>
          </cell>
          <cell r="U2050" t="str">
            <v>2</v>
          </cell>
        </row>
        <row r="2051">
          <cell r="B2051" t="str">
            <v>N</v>
          </cell>
          <cell r="C2051" t="str">
            <v>X</v>
          </cell>
          <cell r="D2051" t="str">
            <v>CS590-</v>
          </cell>
          <cell r="E2051" t="str">
            <v>A</v>
          </cell>
          <cell r="F2051" t="str">
            <v>01</v>
          </cell>
          <cell r="G2051" t="str">
            <v>03000</v>
          </cell>
          <cell r="H2051" t="str">
            <v>09126-06005</v>
          </cell>
          <cell r="I2051" t="str">
            <v>SCREW-CR MACHINE</v>
          </cell>
          <cell r="K2051">
            <v>2</v>
          </cell>
          <cell r="M2051" t="str">
            <v>2</v>
          </cell>
          <cell r="O2051" t="str">
            <v>10</v>
          </cell>
          <cell r="Q2051" t="str">
            <v>2</v>
          </cell>
          <cell r="S2051" t="str">
            <v>2</v>
          </cell>
          <cell r="U2051" t="str">
            <v>2</v>
          </cell>
        </row>
        <row r="2052">
          <cell r="D2052" t="str">
            <v>CS590-</v>
          </cell>
          <cell r="E2052" t="str">
            <v>A</v>
          </cell>
          <cell r="F2052" t="str">
            <v>01</v>
          </cell>
          <cell r="G2052" t="str">
            <v>04000</v>
          </cell>
          <cell r="H2052" t="str">
            <v>09137-06002-000</v>
          </cell>
          <cell r="I2052" t="str">
            <v>SCREW</v>
          </cell>
          <cell r="K2052">
            <v>2</v>
          </cell>
          <cell r="M2052" t="str">
            <v>2</v>
          </cell>
          <cell r="O2052" t="str">
            <v>10</v>
          </cell>
          <cell r="Q2052" t="str">
            <v>2</v>
          </cell>
          <cell r="S2052" t="str">
            <v>2</v>
          </cell>
          <cell r="U2052" t="str">
            <v>2</v>
          </cell>
        </row>
        <row r="2053">
          <cell r="D2053" t="str">
            <v>CS590-</v>
          </cell>
          <cell r="E2053" t="str">
            <v>A</v>
          </cell>
          <cell r="F2053" t="str">
            <v>01</v>
          </cell>
          <cell r="G2053" t="str">
            <v>05000</v>
          </cell>
          <cell r="H2053" t="str">
            <v>96314610</v>
          </cell>
          <cell r="I2053" t="str">
            <v>REGULATOR A-WINDOW,FRT DR</v>
          </cell>
          <cell r="K2053">
            <v>1</v>
          </cell>
          <cell r="M2053" t="str">
            <v>1</v>
          </cell>
          <cell r="O2053" t="str">
            <v>10</v>
          </cell>
          <cell r="Q2053" t="str">
            <v>1</v>
          </cell>
          <cell r="S2053" t="str">
            <v>1</v>
          </cell>
          <cell r="U2053" t="str">
            <v>1</v>
          </cell>
        </row>
        <row r="2054">
          <cell r="B2054" t="str">
            <v>O</v>
          </cell>
          <cell r="C2054" t="str">
            <v>X</v>
          </cell>
          <cell r="D2054" t="str">
            <v>CS590-</v>
          </cell>
          <cell r="E2054" t="str">
            <v>A</v>
          </cell>
          <cell r="F2054" t="str">
            <v>01</v>
          </cell>
          <cell r="G2054" t="str">
            <v>06000</v>
          </cell>
          <cell r="H2054" t="str">
            <v>02116-36086-000</v>
          </cell>
          <cell r="I2054" t="str">
            <v>SCREW-CR MACHINE</v>
          </cell>
          <cell r="K2054">
            <v>4</v>
          </cell>
          <cell r="M2054" t="str">
            <v>4</v>
          </cell>
          <cell r="O2054" t="str">
            <v>10</v>
          </cell>
          <cell r="Q2054" t="str">
            <v>4</v>
          </cell>
          <cell r="S2054" t="str">
            <v>4</v>
          </cell>
          <cell r="U2054" t="str">
            <v>4</v>
          </cell>
        </row>
        <row r="2055">
          <cell r="B2055" t="str">
            <v>N</v>
          </cell>
          <cell r="C2055" t="str">
            <v>O</v>
          </cell>
          <cell r="D2055" t="str">
            <v>CS590-</v>
          </cell>
          <cell r="E2055" t="str">
            <v>A</v>
          </cell>
          <cell r="F2055" t="str">
            <v>01</v>
          </cell>
          <cell r="G2055" t="str">
            <v>06000</v>
          </cell>
          <cell r="H2055" t="str">
            <v>09137-06002-000</v>
          </cell>
          <cell r="I2055" t="str">
            <v>SCREW</v>
          </cell>
          <cell r="K2055">
            <v>4</v>
          </cell>
          <cell r="M2055" t="str">
            <v>4</v>
          </cell>
          <cell r="O2055" t="str">
            <v>10</v>
          </cell>
          <cell r="Q2055" t="str">
            <v>4</v>
          </cell>
          <cell r="S2055" t="str">
            <v>4</v>
          </cell>
          <cell r="U2055" t="str">
            <v>4</v>
          </cell>
        </row>
        <row r="2056">
          <cell r="B2056" t="str">
            <v>O</v>
          </cell>
          <cell r="C2056" t="str">
            <v>O</v>
          </cell>
          <cell r="D2056" t="str">
            <v>CS590-</v>
          </cell>
          <cell r="E2056" t="str">
            <v>A</v>
          </cell>
          <cell r="F2056" t="str">
            <v>01</v>
          </cell>
          <cell r="G2056" t="str">
            <v>07000</v>
          </cell>
          <cell r="H2056" t="str">
            <v>02146-06100-000</v>
          </cell>
          <cell r="I2056" t="str">
            <v>SCREW-CR MACHINE</v>
          </cell>
          <cell r="K2056">
            <v>2</v>
          </cell>
          <cell r="M2056" t="str">
            <v>2</v>
          </cell>
          <cell r="O2056" t="str">
            <v>10</v>
          </cell>
          <cell r="Q2056" t="str">
            <v>2</v>
          </cell>
          <cell r="S2056" t="str">
            <v>2</v>
          </cell>
          <cell r="U2056" t="str">
            <v>2</v>
          </cell>
        </row>
        <row r="2057">
          <cell r="B2057" t="str">
            <v>N</v>
          </cell>
          <cell r="C2057" t="str">
            <v>X</v>
          </cell>
          <cell r="D2057" t="str">
            <v>CS590-</v>
          </cell>
          <cell r="E2057" t="str">
            <v>A</v>
          </cell>
          <cell r="F2057" t="str">
            <v>01</v>
          </cell>
          <cell r="G2057" t="str">
            <v>07000</v>
          </cell>
          <cell r="H2057" t="str">
            <v>09126-06005</v>
          </cell>
          <cell r="I2057" t="str">
            <v>SCREW-CR MACHINE</v>
          </cell>
          <cell r="K2057">
            <v>2</v>
          </cell>
          <cell r="M2057" t="str">
            <v>2</v>
          </cell>
          <cell r="O2057" t="str">
            <v>10</v>
          </cell>
          <cell r="Q2057" t="str">
            <v>2</v>
          </cell>
          <cell r="S2057" t="str">
            <v>2</v>
          </cell>
          <cell r="U2057" t="str">
            <v>2</v>
          </cell>
        </row>
        <row r="2058">
          <cell r="D2058" t="str">
            <v>CS590-</v>
          </cell>
          <cell r="E2058" t="str">
            <v>A</v>
          </cell>
          <cell r="F2058" t="str">
            <v>01</v>
          </cell>
          <cell r="G2058" t="str">
            <v>08000</v>
          </cell>
          <cell r="H2058" t="str">
            <v>09137-06002-000</v>
          </cell>
          <cell r="I2058" t="str">
            <v>SCREW</v>
          </cell>
          <cell r="K2058">
            <v>2</v>
          </cell>
          <cell r="M2058" t="str">
            <v>2</v>
          </cell>
          <cell r="O2058" t="str">
            <v>10</v>
          </cell>
          <cell r="Q2058" t="str">
            <v>2</v>
          </cell>
          <cell r="S2058" t="str">
            <v>2</v>
          </cell>
          <cell r="U2058" t="str">
            <v>2</v>
          </cell>
        </row>
        <row r="2059">
          <cell r="D2059" t="str">
            <v>CS590-</v>
          </cell>
          <cell r="E2059" t="str">
            <v>A</v>
          </cell>
          <cell r="F2059" t="str">
            <v>01</v>
          </cell>
          <cell r="G2059" t="str">
            <v>09000</v>
          </cell>
          <cell r="H2059" t="str">
            <v>96314613</v>
          </cell>
          <cell r="I2059" t="str">
            <v>REGULATOR A-WINDOW,RR DR</v>
          </cell>
          <cell r="K2059">
            <v>1</v>
          </cell>
          <cell r="M2059" t="str">
            <v>1</v>
          </cell>
          <cell r="O2059" t="str">
            <v>10</v>
          </cell>
          <cell r="Q2059" t="str">
            <v>1</v>
          </cell>
          <cell r="S2059" t="str">
            <v>1</v>
          </cell>
          <cell r="U2059" t="str">
            <v>1</v>
          </cell>
        </row>
        <row r="2060">
          <cell r="B2060" t="str">
            <v>O</v>
          </cell>
          <cell r="C2060" t="str">
            <v>X</v>
          </cell>
          <cell r="D2060" t="str">
            <v>CS590-</v>
          </cell>
          <cell r="E2060" t="str">
            <v>A</v>
          </cell>
          <cell r="F2060" t="str">
            <v>01</v>
          </cell>
          <cell r="G2060" t="str">
            <v>10000</v>
          </cell>
          <cell r="H2060" t="str">
            <v>02116-36086-000</v>
          </cell>
          <cell r="I2060" t="str">
            <v>SCREW-CR MACHINE</v>
          </cell>
          <cell r="K2060">
            <v>4</v>
          </cell>
          <cell r="M2060" t="str">
            <v>4</v>
          </cell>
          <cell r="O2060" t="str">
            <v>10</v>
          </cell>
          <cell r="Q2060" t="str">
            <v>4</v>
          </cell>
          <cell r="S2060" t="str">
            <v>4</v>
          </cell>
          <cell r="U2060" t="str">
            <v>4</v>
          </cell>
        </row>
        <row r="2061">
          <cell r="B2061" t="str">
            <v>N</v>
          </cell>
          <cell r="C2061" t="str">
            <v>O</v>
          </cell>
          <cell r="D2061" t="str">
            <v>CS590-</v>
          </cell>
          <cell r="E2061" t="str">
            <v>A</v>
          </cell>
          <cell r="F2061" t="str">
            <v>01</v>
          </cell>
          <cell r="G2061" t="str">
            <v>10000</v>
          </cell>
          <cell r="H2061" t="str">
            <v>09137-06002-000</v>
          </cell>
          <cell r="I2061" t="str">
            <v>SCREW</v>
          </cell>
          <cell r="K2061">
            <v>4</v>
          </cell>
          <cell r="M2061" t="str">
            <v>4</v>
          </cell>
          <cell r="O2061" t="str">
            <v>10</v>
          </cell>
          <cell r="Q2061" t="str">
            <v>4</v>
          </cell>
          <cell r="S2061" t="str">
            <v>4</v>
          </cell>
          <cell r="U2061" t="str">
            <v>4</v>
          </cell>
        </row>
        <row r="2062">
          <cell r="B2062" t="str">
            <v>O</v>
          </cell>
          <cell r="C2062" t="str">
            <v>O</v>
          </cell>
          <cell r="D2062" t="str">
            <v>CS590-</v>
          </cell>
          <cell r="E2062" t="str">
            <v>A</v>
          </cell>
          <cell r="F2062" t="str">
            <v>01</v>
          </cell>
          <cell r="G2062" t="str">
            <v>11000</v>
          </cell>
          <cell r="H2062" t="str">
            <v>02146-06100-000</v>
          </cell>
          <cell r="I2062" t="str">
            <v>SCREW-CR MACHINE</v>
          </cell>
          <cell r="K2062">
            <v>2</v>
          </cell>
          <cell r="M2062" t="str">
            <v>2</v>
          </cell>
          <cell r="O2062" t="str">
            <v>10</v>
          </cell>
          <cell r="Q2062" t="str">
            <v>2</v>
          </cell>
          <cell r="S2062" t="str">
            <v>2</v>
          </cell>
          <cell r="U2062" t="str">
            <v>2</v>
          </cell>
        </row>
        <row r="2063">
          <cell r="B2063" t="str">
            <v>N</v>
          </cell>
          <cell r="C2063" t="str">
            <v>X</v>
          </cell>
          <cell r="D2063" t="str">
            <v>CS590-</v>
          </cell>
          <cell r="E2063" t="str">
            <v>A</v>
          </cell>
          <cell r="F2063" t="str">
            <v>01</v>
          </cell>
          <cell r="G2063" t="str">
            <v>11000</v>
          </cell>
          <cell r="H2063" t="str">
            <v>09126-06005</v>
          </cell>
          <cell r="I2063" t="str">
            <v>SCREW-CR MACHINE</v>
          </cell>
          <cell r="K2063">
            <v>2</v>
          </cell>
          <cell r="M2063" t="str">
            <v>2</v>
          </cell>
          <cell r="O2063" t="str">
            <v>10</v>
          </cell>
          <cell r="Q2063" t="str">
            <v>2</v>
          </cell>
          <cell r="S2063" t="str">
            <v>2</v>
          </cell>
          <cell r="U2063" t="str">
            <v>2</v>
          </cell>
        </row>
        <row r="2064">
          <cell r="D2064" t="str">
            <v>CS590-</v>
          </cell>
          <cell r="E2064" t="str">
            <v>A</v>
          </cell>
          <cell r="F2064" t="str">
            <v>01</v>
          </cell>
          <cell r="G2064" t="str">
            <v>12000</v>
          </cell>
          <cell r="H2064" t="str">
            <v>09137-06002-000</v>
          </cell>
          <cell r="I2064" t="str">
            <v>SCREW</v>
          </cell>
          <cell r="K2064">
            <v>2</v>
          </cell>
          <cell r="M2064" t="str">
            <v>2</v>
          </cell>
          <cell r="O2064" t="str">
            <v>10</v>
          </cell>
          <cell r="Q2064" t="str">
            <v>2</v>
          </cell>
          <cell r="S2064" t="str">
            <v>2</v>
          </cell>
          <cell r="U2064" t="str">
            <v>2</v>
          </cell>
        </row>
        <row r="2065">
          <cell r="D2065" t="str">
            <v>CS590-</v>
          </cell>
          <cell r="E2065" t="str">
            <v>A</v>
          </cell>
          <cell r="F2065" t="str">
            <v>01</v>
          </cell>
          <cell r="G2065" t="str">
            <v>13000</v>
          </cell>
          <cell r="H2065" t="str">
            <v>96314614</v>
          </cell>
          <cell r="I2065" t="str">
            <v>REGULATOR A-WINDOW,RR DR</v>
          </cell>
          <cell r="K2065">
            <v>1</v>
          </cell>
          <cell r="M2065" t="str">
            <v>1</v>
          </cell>
          <cell r="O2065" t="str">
            <v>10</v>
          </cell>
          <cell r="Q2065" t="str">
            <v>1</v>
          </cell>
          <cell r="S2065" t="str">
            <v>1</v>
          </cell>
          <cell r="U2065" t="str">
            <v>1</v>
          </cell>
        </row>
        <row r="2066">
          <cell r="B2066" t="str">
            <v>O</v>
          </cell>
          <cell r="C2066" t="str">
            <v>X</v>
          </cell>
          <cell r="D2066" t="str">
            <v>CS590-</v>
          </cell>
          <cell r="E2066" t="str">
            <v>A</v>
          </cell>
          <cell r="F2066" t="str">
            <v>01</v>
          </cell>
          <cell r="G2066" t="str">
            <v>14000</v>
          </cell>
          <cell r="H2066" t="str">
            <v>02116-36086-000</v>
          </cell>
          <cell r="I2066" t="str">
            <v>SCREW-CR MACHINE</v>
          </cell>
          <cell r="K2066">
            <v>4</v>
          </cell>
          <cell r="M2066" t="str">
            <v>4</v>
          </cell>
          <cell r="O2066" t="str">
            <v>10</v>
          </cell>
          <cell r="Q2066" t="str">
            <v>4</v>
          </cell>
          <cell r="S2066" t="str">
            <v>4</v>
          </cell>
          <cell r="U2066" t="str">
            <v>4</v>
          </cell>
        </row>
        <row r="2067">
          <cell r="B2067" t="str">
            <v>N</v>
          </cell>
          <cell r="C2067" t="str">
            <v>O</v>
          </cell>
          <cell r="D2067" t="str">
            <v>CS590-</v>
          </cell>
          <cell r="E2067" t="str">
            <v>A</v>
          </cell>
          <cell r="F2067" t="str">
            <v>01</v>
          </cell>
          <cell r="G2067" t="str">
            <v>14000</v>
          </cell>
          <cell r="H2067" t="str">
            <v>09137-06002-000</v>
          </cell>
          <cell r="I2067" t="str">
            <v>SCREW</v>
          </cell>
          <cell r="K2067">
            <v>4</v>
          </cell>
          <cell r="M2067" t="str">
            <v>4</v>
          </cell>
          <cell r="O2067" t="str">
            <v>10</v>
          </cell>
          <cell r="Q2067" t="str">
            <v>4</v>
          </cell>
          <cell r="S2067" t="str">
            <v>4</v>
          </cell>
          <cell r="U2067" t="str">
            <v>4</v>
          </cell>
        </row>
        <row r="2068">
          <cell r="B2068" t="str">
            <v>O</v>
          </cell>
          <cell r="C2068" t="str">
            <v>O</v>
          </cell>
          <cell r="D2068" t="str">
            <v>CS590-</v>
          </cell>
          <cell r="E2068" t="str">
            <v>A</v>
          </cell>
          <cell r="F2068" t="str">
            <v>01</v>
          </cell>
          <cell r="G2068" t="str">
            <v>15000</v>
          </cell>
          <cell r="H2068" t="str">
            <v>02146-06100-000</v>
          </cell>
          <cell r="I2068" t="str">
            <v>SCREW-CR MACHINE</v>
          </cell>
          <cell r="K2068">
            <v>2</v>
          </cell>
          <cell r="M2068" t="str">
            <v>2</v>
          </cell>
          <cell r="O2068" t="str">
            <v>10</v>
          </cell>
          <cell r="Q2068" t="str">
            <v>2</v>
          </cell>
          <cell r="S2068" t="str">
            <v>2</v>
          </cell>
          <cell r="U2068" t="str">
            <v>2</v>
          </cell>
        </row>
        <row r="2069">
          <cell r="B2069" t="str">
            <v>N</v>
          </cell>
          <cell r="C2069" t="str">
            <v>X</v>
          </cell>
          <cell r="D2069" t="str">
            <v>CS590-</v>
          </cell>
          <cell r="E2069" t="str">
            <v>A</v>
          </cell>
          <cell r="F2069" t="str">
            <v>01</v>
          </cell>
          <cell r="G2069" t="str">
            <v>15000</v>
          </cell>
          <cell r="H2069" t="str">
            <v>09126-06005</v>
          </cell>
          <cell r="I2069" t="str">
            <v>SCREW-CR MACHINE</v>
          </cell>
          <cell r="K2069">
            <v>2</v>
          </cell>
          <cell r="M2069" t="str">
            <v>2</v>
          </cell>
          <cell r="O2069" t="str">
            <v>10</v>
          </cell>
          <cell r="Q2069" t="str">
            <v>2</v>
          </cell>
          <cell r="S2069" t="str">
            <v>2</v>
          </cell>
          <cell r="U2069" t="str">
            <v>2</v>
          </cell>
        </row>
        <row r="2070">
          <cell r="D2070" t="str">
            <v>CS590-</v>
          </cell>
          <cell r="E2070" t="str">
            <v>A</v>
          </cell>
          <cell r="F2070" t="str">
            <v>01</v>
          </cell>
          <cell r="G2070" t="str">
            <v>16000</v>
          </cell>
          <cell r="H2070" t="str">
            <v>09137-06002-000</v>
          </cell>
          <cell r="I2070" t="str">
            <v>SCREW</v>
          </cell>
          <cell r="K2070">
            <v>2</v>
          </cell>
          <cell r="M2070" t="str">
            <v>2</v>
          </cell>
          <cell r="O2070" t="str">
            <v>10</v>
          </cell>
          <cell r="Q2070" t="str">
            <v>2</v>
          </cell>
          <cell r="S2070" t="str">
            <v>2</v>
          </cell>
          <cell r="U2070" t="str">
            <v>2</v>
          </cell>
        </row>
        <row r="2071">
          <cell r="D2071" t="str">
            <v>CS590-</v>
          </cell>
          <cell r="E2071" t="str">
            <v>A</v>
          </cell>
          <cell r="F2071" t="str">
            <v>02</v>
          </cell>
          <cell r="G2071" t="str">
            <v>01000</v>
          </cell>
          <cell r="H2071" t="str">
            <v>96318069</v>
          </cell>
          <cell r="I2071" t="str">
            <v>REGULATOR A-WINDOW,FRT DR,LH</v>
          </cell>
          <cell r="L2071">
            <v>1</v>
          </cell>
          <cell r="N2071" t="str">
            <v>1</v>
          </cell>
          <cell r="P2071" t="str">
            <v>10</v>
          </cell>
          <cell r="T2071" t="str">
            <v>1</v>
          </cell>
          <cell r="V2071" t="str">
            <v>1</v>
          </cell>
          <cell r="X2071" t="str">
            <v>ZA/Z2</v>
          </cell>
        </row>
        <row r="2072">
          <cell r="B2072" t="str">
            <v>O</v>
          </cell>
          <cell r="C2072" t="str">
            <v>X</v>
          </cell>
          <cell r="D2072" t="str">
            <v>CS590-</v>
          </cell>
          <cell r="E2072" t="str">
            <v>A</v>
          </cell>
          <cell r="F2072" t="str">
            <v>02</v>
          </cell>
          <cell r="G2072" t="str">
            <v>02000</v>
          </cell>
          <cell r="H2072" t="str">
            <v>02116-36086-000</v>
          </cell>
          <cell r="I2072" t="str">
            <v>SCREW-CR MACHINE</v>
          </cell>
          <cell r="L2072">
            <v>4</v>
          </cell>
          <cell r="N2072" t="str">
            <v>4</v>
          </cell>
          <cell r="P2072" t="str">
            <v>10</v>
          </cell>
          <cell r="T2072" t="str">
            <v>4</v>
          </cell>
          <cell r="V2072" t="str">
            <v>4</v>
          </cell>
          <cell r="X2072" t="str">
            <v>ZA/Z2</v>
          </cell>
        </row>
        <row r="2073">
          <cell r="B2073" t="str">
            <v>N</v>
          </cell>
          <cell r="C2073" t="str">
            <v>O</v>
          </cell>
          <cell r="D2073" t="str">
            <v>CS590-</v>
          </cell>
          <cell r="E2073" t="str">
            <v>A</v>
          </cell>
          <cell r="F2073" t="str">
            <v>02</v>
          </cell>
          <cell r="G2073" t="str">
            <v>02000</v>
          </cell>
          <cell r="H2073" t="str">
            <v>09137-06002-000</v>
          </cell>
          <cell r="I2073" t="str">
            <v>SCREW</v>
          </cell>
          <cell r="L2073">
            <v>4</v>
          </cell>
          <cell r="N2073" t="str">
            <v>4</v>
          </cell>
          <cell r="P2073" t="str">
            <v>10</v>
          </cell>
          <cell r="T2073" t="str">
            <v>4</v>
          </cell>
          <cell r="V2073" t="str">
            <v>4</v>
          </cell>
          <cell r="X2073" t="str">
            <v>ZA/Z2</v>
          </cell>
        </row>
        <row r="2074">
          <cell r="B2074" t="str">
            <v>O</v>
          </cell>
          <cell r="C2074" t="str">
            <v>O</v>
          </cell>
          <cell r="D2074" t="str">
            <v>CS590-</v>
          </cell>
          <cell r="E2074" t="str">
            <v>A</v>
          </cell>
          <cell r="F2074" t="str">
            <v>02</v>
          </cell>
          <cell r="G2074" t="str">
            <v>03000</v>
          </cell>
          <cell r="H2074" t="str">
            <v>02146-06100-000</v>
          </cell>
          <cell r="I2074" t="str">
            <v>SCREW-CR MACHINE</v>
          </cell>
          <cell r="L2074">
            <v>2</v>
          </cell>
          <cell r="N2074" t="str">
            <v>2</v>
          </cell>
          <cell r="P2074" t="str">
            <v>10</v>
          </cell>
          <cell r="T2074" t="str">
            <v>2</v>
          </cell>
          <cell r="V2074" t="str">
            <v>2</v>
          </cell>
          <cell r="X2074" t="str">
            <v>ZA/Z2</v>
          </cell>
        </row>
        <row r="2075">
          <cell r="B2075" t="str">
            <v>N</v>
          </cell>
          <cell r="C2075" t="str">
            <v>X</v>
          </cell>
          <cell r="D2075" t="str">
            <v>CS590-</v>
          </cell>
          <cell r="E2075" t="str">
            <v>A</v>
          </cell>
          <cell r="F2075" t="str">
            <v>02</v>
          </cell>
          <cell r="G2075" t="str">
            <v>03000</v>
          </cell>
          <cell r="H2075" t="str">
            <v>09126-06005</v>
          </cell>
          <cell r="I2075" t="str">
            <v>SCREW-CR MACHINE</v>
          </cell>
          <cell r="L2075">
            <v>2</v>
          </cell>
          <cell r="N2075" t="str">
            <v>2</v>
          </cell>
          <cell r="P2075" t="str">
            <v>10</v>
          </cell>
          <cell r="T2075" t="str">
            <v>2</v>
          </cell>
          <cell r="V2075" t="str">
            <v>2</v>
          </cell>
          <cell r="X2075" t="str">
            <v>ZA/Z2</v>
          </cell>
        </row>
        <row r="2076">
          <cell r="D2076" t="str">
            <v>CS590-</v>
          </cell>
          <cell r="E2076" t="str">
            <v>A</v>
          </cell>
          <cell r="F2076" t="str">
            <v>02</v>
          </cell>
          <cell r="G2076" t="str">
            <v>04000</v>
          </cell>
          <cell r="H2076" t="str">
            <v>09137-06002-000</v>
          </cell>
          <cell r="I2076" t="str">
            <v>SCREW</v>
          </cell>
          <cell r="L2076">
            <v>2</v>
          </cell>
          <cell r="N2076" t="str">
            <v>2</v>
          </cell>
          <cell r="P2076" t="str">
            <v>10</v>
          </cell>
          <cell r="T2076" t="str">
            <v>2</v>
          </cell>
          <cell r="V2076" t="str">
            <v>2</v>
          </cell>
          <cell r="X2076" t="str">
            <v>ZA/Z2</v>
          </cell>
        </row>
        <row r="2077">
          <cell r="D2077" t="str">
            <v>CS590-</v>
          </cell>
          <cell r="E2077" t="str">
            <v>A</v>
          </cell>
          <cell r="F2077" t="str">
            <v>02</v>
          </cell>
          <cell r="G2077" t="str">
            <v>05000</v>
          </cell>
          <cell r="H2077" t="str">
            <v>96318070</v>
          </cell>
          <cell r="I2077" t="str">
            <v>REGULATOR A-WINDOW,FRT DR,RH</v>
          </cell>
          <cell r="L2077">
            <v>1</v>
          </cell>
          <cell r="N2077" t="str">
            <v>1</v>
          </cell>
          <cell r="P2077" t="str">
            <v>10</v>
          </cell>
          <cell r="T2077" t="str">
            <v>1</v>
          </cell>
          <cell r="V2077" t="str">
            <v>1</v>
          </cell>
          <cell r="X2077" t="str">
            <v>ZA/Z2</v>
          </cell>
        </row>
        <row r="2078">
          <cell r="B2078" t="str">
            <v>O</v>
          </cell>
          <cell r="C2078" t="str">
            <v>X</v>
          </cell>
          <cell r="D2078" t="str">
            <v>CS590-</v>
          </cell>
          <cell r="E2078" t="str">
            <v>A</v>
          </cell>
          <cell r="F2078" t="str">
            <v>02</v>
          </cell>
          <cell r="G2078" t="str">
            <v>06000</v>
          </cell>
          <cell r="H2078" t="str">
            <v>02116-36086-000</v>
          </cell>
          <cell r="I2078" t="str">
            <v>SCREW-CR MACHINE</v>
          </cell>
          <cell r="L2078">
            <v>4</v>
          </cell>
          <cell r="N2078" t="str">
            <v>4</v>
          </cell>
          <cell r="P2078" t="str">
            <v>10</v>
          </cell>
          <cell r="T2078" t="str">
            <v>4</v>
          </cell>
          <cell r="V2078" t="str">
            <v>4</v>
          </cell>
          <cell r="X2078" t="str">
            <v>ZA/Z2</v>
          </cell>
        </row>
        <row r="2079">
          <cell r="B2079" t="str">
            <v>N</v>
          </cell>
          <cell r="C2079" t="str">
            <v>O</v>
          </cell>
          <cell r="D2079" t="str">
            <v>CS590-</v>
          </cell>
          <cell r="E2079" t="str">
            <v>A</v>
          </cell>
          <cell r="F2079" t="str">
            <v>02</v>
          </cell>
          <cell r="G2079" t="str">
            <v>06000</v>
          </cell>
          <cell r="H2079" t="str">
            <v>09137-06002-000</v>
          </cell>
          <cell r="I2079" t="str">
            <v>SCREW</v>
          </cell>
          <cell r="L2079">
            <v>4</v>
          </cell>
          <cell r="N2079" t="str">
            <v>4</v>
          </cell>
          <cell r="P2079" t="str">
            <v>10</v>
          </cell>
          <cell r="T2079" t="str">
            <v>4</v>
          </cell>
          <cell r="V2079" t="str">
            <v>4</v>
          </cell>
          <cell r="X2079" t="str">
            <v>ZA/Z2</v>
          </cell>
        </row>
        <row r="2080">
          <cell r="B2080" t="str">
            <v>O</v>
          </cell>
          <cell r="C2080" t="str">
            <v>O</v>
          </cell>
          <cell r="D2080" t="str">
            <v>CS590-</v>
          </cell>
          <cell r="E2080" t="str">
            <v>A</v>
          </cell>
          <cell r="F2080" t="str">
            <v>02</v>
          </cell>
          <cell r="G2080" t="str">
            <v>07000</v>
          </cell>
          <cell r="H2080" t="str">
            <v>02146-06100-000</v>
          </cell>
          <cell r="I2080" t="str">
            <v>SCREW-CR MACHINE</v>
          </cell>
          <cell r="L2080">
            <v>2</v>
          </cell>
          <cell r="N2080" t="str">
            <v>2</v>
          </cell>
          <cell r="P2080" t="str">
            <v>10</v>
          </cell>
          <cell r="T2080" t="str">
            <v>2</v>
          </cell>
          <cell r="V2080" t="str">
            <v>2</v>
          </cell>
          <cell r="X2080" t="str">
            <v>ZA/Z2</v>
          </cell>
        </row>
        <row r="2081">
          <cell r="B2081" t="str">
            <v>N</v>
          </cell>
          <cell r="C2081" t="str">
            <v>X</v>
          </cell>
          <cell r="D2081" t="str">
            <v>CS590-</v>
          </cell>
          <cell r="E2081" t="str">
            <v>A</v>
          </cell>
          <cell r="F2081" t="str">
            <v>02</v>
          </cell>
          <cell r="G2081" t="str">
            <v>07000</v>
          </cell>
          <cell r="H2081" t="str">
            <v>09126-06005</v>
          </cell>
          <cell r="I2081" t="str">
            <v>SCREW-CR MACHINE</v>
          </cell>
          <cell r="L2081">
            <v>2</v>
          </cell>
          <cell r="N2081" t="str">
            <v>2</v>
          </cell>
          <cell r="P2081" t="str">
            <v>10</v>
          </cell>
          <cell r="T2081" t="str">
            <v>2</v>
          </cell>
          <cell r="V2081" t="str">
            <v>2</v>
          </cell>
          <cell r="X2081" t="str">
            <v>ZA/Z2</v>
          </cell>
        </row>
        <row r="2082">
          <cell r="D2082" t="str">
            <v>CS590-</v>
          </cell>
          <cell r="E2082" t="str">
            <v>A</v>
          </cell>
          <cell r="F2082" t="str">
            <v>02</v>
          </cell>
          <cell r="G2082" t="str">
            <v>08000</v>
          </cell>
          <cell r="H2082" t="str">
            <v>09137-06002-000</v>
          </cell>
          <cell r="I2082" t="str">
            <v>SCREW</v>
          </cell>
          <cell r="L2082">
            <v>2</v>
          </cell>
          <cell r="N2082" t="str">
            <v>2</v>
          </cell>
          <cell r="P2082" t="str">
            <v>10</v>
          </cell>
          <cell r="T2082" t="str">
            <v>2</v>
          </cell>
          <cell r="V2082" t="str">
            <v>2</v>
          </cell>
          <cell r="X2082" t="str">
            <v>ZA/Z2</v>
          </cell>
        </row>
        <row r="2083">
          <cell r="D2083" t="str">
            <v>CS590-</v>
          </cell>
          <cell r="E2083" t="str">
            <v>A</v>
          </cell>
          <cell r="F2083" t="str">
            <v>02</v>
          </cell>
          <cell r="G2083" t="str">
            <v>09000</v>
          </cell>
          <cell r="H2083" t="str">
            <v>96318071</v>
          </cell>
          <cell r="I2083" t="str">
            <v>REGULATOR A-WINDOW,RR DR</v>
          </cell>
          <cell r="L2083">
            <v>1</v>
          </cell>
          <cell r="N2083" t="str">
            <v>1</v>
          </cell>
          <cell r="P2083" t="str">
            <v>10</v>
          </cell>
          <cell r="T2083" t="str">
            <v>1</v>
          </cell>
          <cell r="V2083" t="str">
            <v>1</v>
          </cell>
          <cell r="X2083" t="str">
            <v>ZA/Z2</v>
          </cell>
        </row>
        <row r="2084">
          <cell r="B2084" t="str">
            <v>O</v>
          </cell>
          <cell r="C2084" t="str">
            <v>X</v>
          </cell>
          <cell r="D2084" t="str">
            <v>CS590-</v>
          </cell>
          <cell r="E2084" t="str">
            <v>A</v>
          </cell>
          <cell r="F2084" t="str">
            <v>02</v>
          </cell>
          <cell r="G2084" t="str">
            <v>10000</v>
          </cell>
          <cell r="H2084" t="str">
            <v>02116-36086-000</v>
          </cell>
          <cell r="I2084" t="str">
            <v>SCREW-CR MACHINE</v>
          </cell>
          <cell r="L2084">
            <v>4</v>
          </cell>
          <cell r="N2084" t="str">
            <v>4</v>
          </cell>
          <cell r="P2084" t="str">
            <v>10</v>
          </cell>
          <cell r="T2084" t="str">
            <v>4</v>
          </cell>
          <cell r="V2084" t="str">
            <v>4</v>
          </cell>
          <cell r="X2084" t="str">
            <v>ZA/Z2</v>
          </cell>
        </row>
        <row r="2085">
          <cell r="B2085" t="str">
            <v>N</v>
          </cell>
          <cell r="C2085" t="str">
            <v>O</v>
          </cell>
          <cell r="D2085" t="str">
            <v>CS590-</v>
          </cell>
          <cell r="E2085" t="str">
            <v>A</v>
          </cell>
          <cell r="F2085" t="str">
            <v>02</v>
          </cell>
          <cell r="G2085" t="str">
            <v>10000</v>
          </cell>
          <cell r="H2085" t="str">
            <v>09137-06002-000</v>
          </cell>
          <cell r="I2085" t="str">
            <v>SCREW</v>
          </cell>
          <cell r="L2085">
            <v>4</v>
          </cell>
          <cell r="N2085" t="str">
            <v>4</v>
          </cell>
          <cell r="P2085" t="str">
            <v>10</v>
          </cell>
          <cell r="T2085" t="str">
            <v>4</v>
          </cell>
          <cell r="V2085" t="str">
            <v>4</v>
          </cell>
          <cell r="X2085" t="str">
            <v>ZA/Z2</v>
          </cell>
        </row>
        <row r="2086">
          <cell r="B2086" t="str">
            <v>O</v>
          </cell>
          <cell r="C2086" t="str">
            <v>O</v>
          </cell>
          <cell r="D2086" t="str">
            <v>CS590-</v>
          </cell>
          <cell r="E2086" t="str">
            <v>A</v>
          </cell>
          <cell r="F2086" t="str">
            <v>02</v>
          </cell>
          <cell r="G2086" t="str">
            <v>11000</v>
          </cell>
          <cell r="H2086" t="str">
            <v>02146-06100-000</v>
          </cell>
          <cell r="I2086" t="str">
            <v>SCREW-CR MACHINE</v>
          </cell>
          <cell r="L2086">
            <v>2</v>
          </cell>
          <cell r="N2086" t="str">
            <v>2</v>
          </cell>
          <cell r="P2086" t="str">
            <v>10</v>
          </cell>
          <cell r="T2086" t="str">
            <v>2</v>
          </cell>
          <cell r="V2086" t="str">
            <v>2</v>
          </cell>
          <cell r="X2086" t="str">
            <v>ZA/Z2</v>
          </cell>
        </row>
        <row r="2087">
          <cell r="B2087" t="str">
            <v>N</v>
          </cell>
          <cell r="C2087" t="str">
            <v>X</v>
          </cell>
          <cell r="D2087" t="str">
            <v>CS590-</v>
          </cell>
          <cell r="E2087" t="str">
            <v>A</v>
          </cell>
          <cell r="F2087" t="str">
            <v>02</v>
          </cell>
          <cell r="G2087" t="str">
            <v>11000</v>
          </cell>
          <cell r="H2087" t="str">
            <v>09126-06005</v>
          </cell>
          <cell r="I2087" t="str">
            <v>SCREW-CR MACHINE</v>
          </cell>
          <cell r="L2087">
            <v>2</v>
          </cell>
          <cell r="N2087" t="str">
            <v>2</v>
          </cell>
          <cell r="P2087" t="str">
            <v>10</v>
          </cell>
          <cell r="T2087" t="str">
            <v>2</v>
          </cell>
          <cell r="V2087" t="str">
            <v>2</v>
          </cell>
          <cell r="X2087" t="str">
            <v>ZA/Z2</v>
          </cell>
        </row>
        <row r="2088">
          <cell r="D2088" t="str">
            <v>CS590-</v>
          </cell>
          <cell r="E2088" t="str">
            <v>A</v>
          </cell>
          <cell r="F2088" t="str">
            <v>02</v>
          </cell>
          <cell r="G2088" t="str">
            <v>12000</v>
          </cell>
          <cell r="H2088" t="str">
            <v>09137-06002-000</v>
          </cell>
          <cell r="I2088" t="str">
            <v>SCREW</v>
          </cell>
          <cell r="L2088">
            <v>2</v>
          </cell>
          <cell r="N2088" t="str">
            <v>2</v>
          </cell>
          <cell r="P2088" t="str">
            <v>10</v>
          </cell>
          <cell r="T2088" t="str">
            <v>2</v>
          </cell>
          <cell r="V2088" t="str">
            <v>2</v>
          </cell>
          <cell r="X2088" t="str">
            <v>ZA/Z2</v>
          </cell>
        </row>
        <row r="2089">
          <cell r="D2089" t="str">
            <v>CS590-</v>
          </cell>
          <cell r="E2089" t="str">
            <v>A</v>
          </cell>
          <cell r="F2089" t="str">
            <v>02</v>
          </cell>
          <cell r="G2089" t="str">
            <v>13000</v>
          </cell>
          <cell r="H2089" t="str">
            <v>96318072</v>
          </cell>
          <cell r="I2089" t="str">
            <v>REGULATOR A-WINDOW,RR DR</v>
          </cell>
          <cell r="L2089">
            <v>1</v>
          </cell>
          <cell r="N2089" t="str">
            <v>1</v>
          </cell>
          <cell r="P2089" t="str">
            <v>10</v>
          </cell>
          <cell r="T2089" t="str">
            <v>1</v>
          </cell>
          <cell r="V2089" t="str">
            <v>1</v>
          </cell>
          <cell r="X2089" t="str">
            <v>ZA/Z2</v>
          </cell>
        </row>
        <row r="2090">
          <cell r="B2090" t="str">
            <v>O</v>
          </cell>
          <cell r="C2090" t="str">
            <v>X</v>
          </cell>
          <cell r="D2090" t="str">
            <v>CS590-</v>
          </cell>
          <cell r="E2090" t="str">
            <v>A</v>
          </cell>
          <cell r="F2090" t="str">
            <v>02</v>
          </cell>
          <cell r="G2090" t="str">
            <v>14000</v>
          </cell>
          <cell r="H2090" t="str">
            <v>02116-36086-000</v>
          </cell>
          <cell r="I2090" t="str">
            <v>SCREW-CR MACHINE</v>
          </cell>
          <cell r="L2090">
            <v>4</v>
          </cell>
          <cell r="N2090" t="str">
            <v>4</v>
          </cell>
          <cell r="P2090" t="str">
            <v>10</v>
          </cell>
          <cell r="T2090" t="str">
            <v>4</v>
          </cell>
          <cell r="V2090" t="str">
            <v>4</v>
          </cell>
          <cell r="X2090" t="str">
            <v>ZA/Z2</v>
          </cell>
        </row>
        <row r="2091">
          <cell r="B2091" t="str">
            <v>N</v>
          </cell>
          <cell r="C2091" t="str">
            <v>O</v>
          </cell>
          <cell r="D2091" t="str">
            <v>CS590-</v>
          </cell>
          <cell r="E2091" t="str">
            <v>A</v>
          </cell>
          <cell r="F2091" t="str">
            <v>02</v>
          </cell>
          <cell r="G2091" t="str">
            <v>14000</v>
          </cell>
          <cell r="H2091" t="str">
            <v>09137-06002-000</v>
          </cell>
          <cell r="I2091" t="str">
            <v>SCREW</v>
          </cell>
          <cell r="L2091">
            <v>4</v>
          </cell>
          <cell r="N2091" t="str">
            <v>4</v>
          </cell>
          <cell r="P2091" t="str">
            <v>10</v>
          </cell>
          <cell r="T2091" t="str">
            <v>4</v>
          </cell>
          <cell r="V2091" t="str">
            <v>4</v>
          </cell>
          <cell r="X2091" t="str">
            <v>ZA/Z2</v>
          </cell>
        </row>
        <row r="2092">
          <cell r="B2092" t="str">
            <v>O</v>
          </cell>
          <cell r="C2092" t="str">
            <v>O</v>
          </cell>
          <cell r="D2092" t="str">
            <v>CS590-</v>
          </cell>
          <cell r="E2092" t="str">
            <v>A</v>
          </cell>
          <cell r="F2092" t="str">
            <v>02</v>
          </cell>
          <cell r="G2092" t="str">
            <v>15000</v>
          </cell>
          <cell r="H2092" t="str">
            <v>02146-06100-000</v>
          </cell>
          <cell r="I2092" t="str">
            <v>SCREW-CR MACHINE</v>
          </cell>
          <cell r="L2092">
            <v>2</v>
          </cell>
          <cell r="N2092" t="str">
            <v>2</v>
          </cell>
          <cell r="P2092" t="str">
            <v>10</v>
          </cell>
          <cell r="T2092" t="str">
            <v>2</v>
          </cell>
          <cell r="V2092" t="str">
            <v>2</v>
          </cell>
          <cell r="X2092" t="str">
            <v>ZA/Z2</v>
          </cell>
        </row>
        <row r="2093">
          <cell r="B2093" t="str">
            <v>N</v>
          </cell>
          <cell r="C2093" t="str">
            <v>X</v>
          </cell>
          <cell r="D2093" t="str">
            <v>CS590-</v>
          </cell>
          <cell r="E2093" t="str">
            <v>A</v>
          </cell>
          <cell r="F2093" t="str">
            <v>02</v>
          </cell>
          <cell r="G2093" t="str">
            <v>15000</v>
          </cell>
          <cell r="H2093" t="str">
            <v>09126-06005</v>
          </cell>
          <cell r="I2093" t="str">
            <v>SCREW-CR MACHINE</v>
          </cell>
          <cell r="L2093">
            <v>2</v>
          </cell>
          <cell r="N2093" t="str">
            <v>2</v>
          </cell>
          <cell r="P2093" t="str">
            <v>10</v>
          </cell>
          <cell r="T2093" t="str">
            <v>2</v>
          </cell>
          <cell r="V2093" t="str">
            <v>2</v>
          </cell>
          <cell r="X2093" t="str">
            <v>ZA/Z2</v>
          </cell>
        </row>
        <row r="2094">
          <cell r="D2094" t="str">
            <v>CS590-</v>
          </cell>
          <cell r="E2094" t="str">
            <v>A</v>
          </cell>
          <cell r="F2094" t="str">
            <v>02</v>
          </cell>
          <cell r="G2094" t="str">
            <v>16000</v>
          </cell>
          <cell r="H2094" t="str">
            <v>09137-06002-000</v>
          </cell>
          <cell r="I2094" t="str">
            <v>SCREW</v>
          </cell>
          <cell r="L2094">
            <v>2</v>
          </cell>
          <cell r="N2094" t="str">
            <v>2</v>
          </cell>
          <cell r="P2094" t="str">
            <v>10</v>
          </cell>
          <cell r="T2094" t="str">
            <v>2</v>
          </cell>
          <cell r="V2094" t="str">
            <v>2</v>
          </cell>
          <cell r="X2094" t="str">
            <v>ZA/Z2</v>
          </cell>
        </row>
        <row r="2095">
          <cell r="D2095" t="str">
            <v>CS590-</v>
          </cell>
          <cell r="E2095" t="str">
            <v>A</v>
          </cell>
          <cell r="F2095" t="str">
            <v>03</v>
          </cell>
          <cell r="G2095" t="str">
            <v>01000</v>
          </cell>
          <cell r="H2095" t="str">
            <v>96314611</v>
          </cell>
          <cell r="I2095" t="str">
            <v>REGULATOR A-WINDOW,FRT DR</v>
          </cell>
          <cell r="L2095">
            <v>1</v>
          </cell>
          <cell r="N2095" t="str">
            <v>1</v>
          </cell>
          <cell r="P2095" t="str">
            <v>11</v>
          </cell>
          <cell r="R2095" t="str">
            <v>1</v>
          </cell>
          <cell r="T2095" t="str">
            <v>1</v>
          </cell>
          <cell r="V2095" t="str">
            <v>1</v>
          </cell>
          <cell r="X2095" t="str">
            <v>Z1</v>
          </cell>
        </row>
        <row r="2096">
          <cell r="B2096" t="str">
            <v>O</v>
          </cell>
          <cell r="C2096" t="str">
            <v>X</v>
          </cell>
          <cell r="D2096" t="str">
            <v>CS590-</v>
          </cell>
          <cell r="E2096" t="str">
            <v>A</v>
          </cell>
          <cell r="F2096" t="str">
            <v>03</v>
          </cell>
          <cell r="G2096" t="str">
            <v>03000</v>
          </cell>
          <cell r="H2096" t="str">
            <v>02116-36086-000</v>
          </cell>
          <cell r="I2096" t="str">
            <v>SCREW-CR MACHINE</v>
          </cell>
          <cell r="L2096">
            <v>4</v>
          </cell>
          <cell r="N2096" t="str">
            <v>4</v>
          </cell>
          <cell r="P2096" t="str">
            <v>11</v>
          </cell>
          <cell r="R2096" t="str">
            <v>4</v>
          </cell>
          <cell r="T2096" t="str">
            <v>4</v>
          </cell>
          <cell r="V2096" t="str">
            <v>4</v>
          </cell>
          <cell r="X2096" t="str">
            <v>Z1</v>
          </cell>
        </row>
        <row r="2097">
          <cell r="B2097" t="str">
            <v>N</v>
          </cell>
          <cell r="C2097" t="str">
            <v>O</v>
          </cell>
          <cell r="D2097" t="str">
            <v>CS590-</v>
          </cell>
          <cell r="E2097" t="str">
            <v>A</v>
          </cell>
          <cell r="F2097" t="str">
            <v>03</v>
          </cell>
          <cell r="G2097" t="str">
            <v>03000</v>
          </cell>
          <cell r="H2097" t="str">
            <v>09137-06002-000</v>
          </cell>
          <cell r="I2097" t="str">
            <v>SCREW</v>
          </cell>
          <cell r="L2097">
            <v>4</v>
          </cell>
          <cell r="N2097" t="str">
            <v>4</v>
          </cell>
          <cell r="P2097" t="str">
            <v>11</v>
          </cell>
          <cell r="R2097" t="str">
            <v>4</v>
          </cell>
          <cell r="T2097" t="str">
            <v>4</v>
          </cell>
          <cell r="V2097" t="str">
            <v>4</v>
          </cell>
          <cell r="X2097" t="str">
            <v>Z1</v>
          </cell>
        </row>
        <row r="2098">
          <cell r="B2098" t="str">
            <v>O</v>
          </cell>
          <cell r="C2098" t="str">
            <v>O</v>
          </cell>
          <cell r="D2098" t="str">
            <v>CS590-</v>
          </cell>
          <cell r="E2098" t="str">
            <v>A</v>
          </cell>
          <cell r="F2098" t="str">
            <v>03</v>
          </cell>
          <cell r="G2098" t="str">
            <v>04000</v>
          </cell>
          <cell r="H2098" t="str">
            <v>02146-06100-000</v>
          </cell>
          <cell r="I2098" t="str">
            <v>SCREW-CR MACHINE</v>
          </cell>
          <cell r="L2098">
            <v>2</v>
          </cell>
          <cell r="N2098" t="str">
            <v>2</v>
          </cell>
          <cell r="P2098" t="str">
            <v>11</v>
          </cell>
          <cell r="R2098" t="str">
            <v>2</v>
          </cell>
          <cell r="T2098" t="str">
            <v>2</v>
          </cell>
          <cell r="V2098" t="str">
            <v>2</v>
          </cell>
          <cell r="X2098" t="str">
            <v>Z1</v>
          </cell>
        </row>
        <row r="2099">
          <cell r="B2099" t="str">
            <v>N</v>
          </cell>
          <cell r="C2099" t="str">
            <v>X</v>
          </cell>
          <cell r="D2099" t="str">
            <v>CS590-</v>
          </cell>
          <cell r="E2099" t="str">
            <v>A</v>
          </cell>
          <cell r="F2099" t="str">
            <v>03</v>
          </cell>
          <cell r="G2099" t="str">
            <v>04000</v>
          </cell>
          <cell r="H2099" t="str">
            <v>09126-06005</v>
          </cell>
          <cell r="I2099" t="str">
            <v>SCREW-CR MACHINE</v>
          </cell>
          <cell r="L2099">
            <v>2</v>
          </cell>
          <cell r="N2099" t="str">
            <v>2</v>
          </cell>
          <cell r="P2099" t="str">
            <v>11</v>
          </cell>
          <cell r="R2099" t="str">
            <v>2</v>
          </cell>
          <cell r="T2099" t="str">
            <v>2</v>
          </cell>
          <cell r="V2099" t="str">
            <v>2</v>
          </cell>
          <cell r="X2099" t="str">
            <v>Z1</v>
          </cell>
        </row>
        <row r="2100">
          <cell r="D2100" t="str">
            <v>CS590-</v>
          </cell>
          <cell r="E2100" t="str">
            <v>A</v>
          </cell>
          <cell r="F2100" t="str">
            <v>03</v>
          </cell>
          <cell r="G2100" t="str">
            <v>05000</v>
          </cell>
          <cell r="H2100" t="str">
            <v>09137-06002-000</v>
          </cell>
          <cell r="I2100" t="str">
            <v>SCREW</v>
          </cell>
          <cell r="L2100">
            <v>2</v>
          </cell>
          <cell r="N2100" t="str">
            <v>2</v>
          </cell>
          <cell r="P2100" t="str">
            <v>11</v>
          </cell>
          <cell r="R2100" t="str">
            <v>2</v>
          </cell>
          <cell r="T2100" t="str">
            <v>2</v>
          </cell>
          <cell r="V2100" t="str">
            <v>2</v>
          </cell>
          <cell r="X2100" t="str">
            <v>Z1</v>
          </cell>
        </row>
        <row r="2101">
          <cell r="D2101" t="str">
            <v>CS590-</v>
          </cell>
          <cell r="E2101" t="str">
            <v>A</v>
          </cell>
          <cell r="F2101" t="str">
            <v>03</v>
          </cell>
          <cell r="G2101" t="str">
            <v>06000</v>
          </cell>
          <cell r="H2101" t="str">
            <v>96314612</v>
          </cell>
          <cell r="I2101" t="str">
            <v>REGULATOR A-WINDOW,FRT DR</v>
          </cell>
          <cell r="L2101">
            <v>1</v>
          </cell>
          <cell r="N2101" t="str">
            <v>1</v>
          </cell>
          <cell r="P2101" t="str">
            <v>11</v>
          </cell>
          <cell r="R2101" t="str">
            <v>1</v>
          </cell>
          <cell r="T2101" t="str">
            <v>1</v>
          </cell>
          <cell r="V2101" t="str">
            <v>1</v>
          </cell>
          <cell r="X2101" t="str">
            <v>Z1</v>
          </cell>
        </row>
        <row r="2102">
          <cell r="B2102" t="str">
            <v>O</v>
          </cell>
          <cell r="C2102" t="str">
            <v>X</v>
          </cell>
          <cell r="D2102" t="str">
            <v>CS590-</v>
          </cell>
          <cell r="E2102" t="str">
            <v>A</v>
          </cell>
          <cell r="F2102" t="str">
            <v>03</v>
          </cell>
          <cell r="G2102" t="str">
            <v>08000</v>
          </cell>
          <cell r="H2102" t="str">
            <v>02116-36086-000</v>
          </cell>
          <cell r="I2102" t="str">
            <v>SCREW-CR MACHINE</v>
          </cell>
          <cell r="L2102">
            <v>4</v>
          </cell>
          <cell r="N2102" t="str">
            <v>4</v>
          </cell>
          <cell r="P2102" t="str">
            <v>11</v>
          </cell>
          <cell r="R2102" t="str">
            <v>4</v>
          </cell>
          <cell r="T2102" t="str">
            <v>4</v>
          </cell>
          <cell r="V2102" t="str">
            <v>4</v>
          </cell>
          <cell r="X2102" t="str">
            <v>Z1</v>
          </cell>
        </row>
        <row r="2103">
          <cell r="B2103" t="str">
            <v>N</v>
          </cell>
          <cell r="C2103" t="str">
            <v>O</v>
          </cell>
          <cell r="D2103" t="str">
            <v>CS590-</v>
          </cell>
          <cell r="E2103" t="str">
            <v>A</v>
          </cell>
          <cell r="F2103" t="str">
            <v>03</v>
          </cell>
          <cell r="G2103" t="str">
            <v>08000</v>
          </cell>
          <cell r="H2103" t="str">
            <v>09137-06002-000</v>
          </cell>
          <cell r="I2103" t="str">
            <v>SCREW</v>
          </cell>
          <cell r="L2103">
            <v>4</v>
          </cell>
          <cell r="N2103" t="str">
            <v>4</v>
          </cell>
          <cell r="P2103" t="str">
            <v>11</v>
          </cell>
          <cell r="R2103" t="str">
            <v>4</v>
          </cell>
          <cell r="T2103" t="str">
            <v>4</v>
          </cell>
          <cell r="V2103" t="str">
            <v>4</v>
          </cell>
          <cell r="X2103" t="str">
            <v>Z1</v>
          </cell>
        </row>
        <row r="2104">
          <cell r="B2104" t="str">
            <v>O</v>
          </cell>
          <cell r="C2104" t="str">
            <v>O</v>
          </cell>
          <cell r="D2104" t="str">
            <v>CS590-</v>
          </cell>
          <cell r="E2104" t="str">
            <v>A</v>
          </cell>
          <cell r="F2104" t="str">
            <v>03</v>
          </cell>
          <cell r="G2104" t="str">
            <v>09000</v>
          </cell>
          <cell r="H2104" t="str">
            <v>02146-06100-000</v>
          </cell>
          <cell r="I2104" t="str">
            <v>SCREW-CR MACHINE</v>
          </cell>
          <cell r="L2104">
            <v>2</v>
          </cell>
          <cell r="N2104" t="str">
            <v>2</v>
          </cell>
          <cell r="P2104" t="str">
            <v>11</v>
          </cell>
          <cell r="R2104" t="str">
            <v>2</v>
          </cell>
          <cell r="T2104" t="str">
            <v>2</v>
          </cell>
          <cell r="V2104" t="str">
            <v>2</v>
          </cell>
          <cell r="X2104" t="str">
            <v>Z1</v>
          </cell>
        </row>
        <row r="2105">
          <cell r="B2105" t="str">
            <v>N</v>
          </cell>
          <cell r="C2105" t="str">
            <v>X</v>
          </cell>
          <cell r="D2105" t="str">
            <v>CS590-</v>
          </cell>
          <cell r="E2105" t="str">
            <v>A</v>
          </cell>
          <cell r="F2105" t="str">
            <v>03</v>
          </cell>
          <cell r="G2105" t="str">
            <v>09000</v>
          </cell>
          <cell r="H2105" t="str">
            <v>09126-06005</v>
          </cell>
          <cell r="I2105" t="str">
            <v>SCREW-CR MACHINE</v>
          </cell>
          <cell r="L2105">
            <v>2</v>
          </cell>
          <cell r="N2105" t="str">
            <v>2</v>
          </cell>
          <cell r="P2105" t="str">
            <v>11</v>
          </cell>
          <cell r="R2105" t="str">
            <v>2</v>
          </cell>
          <cell r="T2105" t="str">
            <v>2</v>
          </cell>
          <cell r="V2105" t="str">
            <v>2</v>
          </cell>
          <cell r="X2105" t="str">
            <v>Z1</v>
          </cell>
        </row>
        <row r="2106">
          <cell r="D2106" t="str">
            <v>CS590-</v>
          </cell>
          <cell r="E2106" t="str">
            <v>A</v>
          </cell>
          <cell r="F2106" t="str">
            <v>03</v>
          </cell>
          <cell r="G2106" t="str">
            <v>10000</v>
          </cell>
          <cell r="H2106" t="str">
            <v>09137-06002-000</v>
          </cell>
          <cell r="I2106" t="str">
            <v>SCREW</v>
          </cell>
          <cell r="L2106">
            <v>2</v>
          </cell>
          <cell r="N2106" t="str">
            <v>2</v>
          </cell>
          <cell r="P2106" t="str">
            <v>11</v>
          </cell>
          <cell r="R2106" t="str">
            <v>2</v>
          </cell>
          <cell r="T2106" t="str">
            <v>2</v>
          </cell>
          <cell r="V2106" t="str">
            <v>2</v>
          </cell>
          <cell r="X2106" t="str">
            <v>Z1</v>
          </cell>
        </row>
        <row r="2107">
          <cell r="D2107" t="str">
            <v>CS590-</v>
          </cell>
          <cell r="E2107" t="str">
            <v>A</v>
          </cell>
          <cell r="F2107" t="str">
            <v>03</v>
          </cell>
          <cell r="G2107" t="str">
            <v>11000</v>
          </cell>
          <cell r="H2107" t="str">
            <v>96318071</v>
          </cell>
          <cell r="I2107" t="str">
            <v>REGULATOR A-WINDOW,RR DR</v>
          </cell>
          <cell r="L2107">
            <v>1</v>
          </cell>
          <cell r="N2107" t="str">
            <v>1</v>
          </cell>
          <cell r="P2107" t="str">
            <v>11</v>
          </cell>
          <cell r="R2107" t="str">
            <v>1</v>
          </cell>
          <cell r="T2107" t="str">
            <v>1</v>
          </cell>
          <cell r="V2107" t="str">
            <v>1</v>
          </cell>
          <cell r="X2107" t="str">
            <v>Z1</v>
          </cell>
        </row>
        <row r="2108">
          <cell r="B2108" t="str">
            <v>O</v>
          </cell>
          <cell r="C2108" t="str">
            <v>X</v>
          </cell>
          <cell r="D2108" t="str">
            <v>CS590-</v>
          </cell>
          <cell r="E2108" t="str">
            <v>A</v>
          </cell>
          <cell r="F2108" t="str">
            <v>03</v>
          </cell>
          <cell r="G2108" t="str">
            <v>12000</v>
          </cell>
          <cell r="H2108" t="str">
            <v>02116-36086-000</v>
          </cell>
          <cell r="I2108" t="str">
            <v>SCREW-CR MACHINE</v>
          </cell>
          <cell r="L2108">
            <v>4</v>
          </cell>
          <cell r="N2108" t="str">
            <v>4</v>
          </cell>
          <cell r="P2108" t="str">
            <v>11</v>
          </cell>
          <cell r="R2108" t="str">
            <v>4</v>
          </cell>
          <cell r="T2108" t="str">
            <v>4</v>
          </cell>
          <cell r="V2108" t="str">
            <v>4</v>
          </cell>
          <cell r="X2108" t="str">
            <v>Z1</v>
          </cell>
        </row>
        <row r="2109">
          <cell r="B2109" t="str">
            <v>N</v>
          </cell>
          <cell r="C2109" t="str">
            <v>O</v>
          </cell>
          <cell r="D2109" t="str">
            <v>CS590-</v>
          </cell>
          <cell r="E2109" t="str">
            <v>A</v>
          </cell>
          <cell r="F2109" t="str">
            <v>03</v>
          </cell>
          <cell r="G2109" t="str">
            <v>12000</v>
          </cell>
          <cell r="H2109" t="str">
            <v>09137-06002-000</v>
          </cell>
          <cell r="I2109" t="str">
            <v>SCREW</v>
          </cell>
          <cell r="L2109">
            <v>4</v>
          </cell>
          <cell r="N2109" t="str">
            <v>4</v>
          </cell>
          <cell r="P2109" t="str">
            <v>11</v>
          </cell>
          <cell r="R2109" t="str">
            <v>4</v>
          </cell>
          <cell r="T2109" t="str">
            <v>4</v>
          </cell>
          <cell r="V2109" t="str">
            <v>4</v>
          </cell>
          <cell r="X2109" t="str">
            <v>Z1</v>
          </cell>
        </row>
        <row r="2110">
          <cell r="B2110" t="str">
            <v>O</v>
          </cell>
          <cell r="C2110" t="str">
            <v>O</v>
          </cell>
          <cell r="D2110" t="str">
            <v>CS590-</v>
          </cell>
          <cell r="E2110" t="str">
            <v>A</v>
          </cell>
          <cell r="F2110" t="str">
            <v>03</v>
          </cell>
          <cell r="G2110" t="str">
            <v>13000</v>
          </cell>
          <cell r="H2110" t="str">
            <v>02146-06100-000</v>
          </cell>
          <cell r="I2110" t="str">
            <v>SCREW-CR MACHINE</v>
          </cell>
          <cell r="L2110">
            <v>2</v>
          </cell>
          <cell r="N2110" t="str">
            <v>2</v>
          </cell>
          <cell r="P2110" t="str">
            <v>11</v>
          </cell>
          <cell r="R2110" t="str">
            <v>2</v>
          </cell>
          <cell r="T2110" t="str">
            <v>2</v>
          </cell>
          <cell r="V2110" t="str">
            <v>2</v>
          </cell>
          <cell r="X2110" t="str">
            <v>Z1</v>
          </cell>
        </row>
        <row r="2111">
          <cell r="B2111" t="str">
            <v>N</v>
          </cell>
          <cell r="C2111" t="str">
            <v>X</v>
          </cell>
          <cell r="D2111" t="str">
            <v>CS590-</v>
          </cell>
          <cell r="E2111" t="str">
            <v>A</v>
          </cell>
          <cell r="F2111" t="str">
            <v>03</v>
          </cell>
          <cell r="G2111" t="str">
            <v>13000</v>
          </cell>
          <cell r="H2111" t="str">
            <v>09126-06005</v>
          </cell>
          <cell r="I2111" t="str">
            <v>SCREW-CR MACHINE</v>
          </cell>
          <cell r="L2111">
            <v>2</v>
          </cell>
          <cell r="N2111" t="str">
            <v>2</v>
          </cell>
          <cell r="P2111" t="str">
            <v>11</v>
          </cell>
          <cell r="R2111" t="str">
            <v>2</v>
          </cell>
          <cell r="T2111" t="str">
            <v>2</v>
          </cell>
          <cell r="V2111" t="str">
            <v>2</v>
          </cell>
          <cell r="X2111" t="str">
            <v>Z1</v>
          </cell>
        </row>
        <row r="2112">
          <cell r="D2112" t="str">
            <v>CS590-</v>
          </cell>
          <cell r="E2112" t="str">
            <v>A</v>
          </cell>
          <cell r="F2112" t="str">
            <v>03</v>
          </cell>
          <cell r="G2112" t="str">
            <v>14000</v>
          </cell>
          <cell r="H2112" t="str">
            <v>09137-06002-000</v>
          </cell>
          <cell r="I2112" t="str">
            <v>SCREW</v>
          </cell>
          <cell r="L2112">
            <v>2</v>
          </cell>
          <cell r="N2112" t="str">
            <v>2</v>
          </cell>
          <cell r="P2112" t="str">
            <v>11</v>
          </cell>
          <cell r="R2112" t="str">
            <v>2</v>
          </cell>
          <cell r="T2112" t="str">
            <v>2</v>
          </cell>
          <cell r="V2112" t="str">
            <v>2</v>
          </cell>
          <cell r="X2112" t="str">
            <v>Z1</v>
          </cell>
        </row>
        <row r="2113">
          <cell r="D2113" t="str">
            <v>CS590-</v>
          </cell>
          <cell r="E2113" t="str">
            <v>A</v>
          </cell>
          <cell r="F2113" t="str">
            <v>03</v>
          </cell>
          <cell r="G2113" t="str">
            <v>15000</v>
          </cell>
          <cell r="H2113" t="str">
            <v>96318072</v>
          </cell>
          <cell r="I2113" t="str">
            <v>REGULATOR A-WINDOW,RR DR</v>
          </cell>
          <cell r="L2113">
            <v>1</v>
          </cell>
          <cell r="N2113" t="str">
            <v>1</v>
          </cell>
          <cell r="P2113" t="str">
            <v>11</v>
          </cell>
          <cell r="R2113" t="str">
            <v>1</v>
          </cell>
          <cell r="T2113" t="str">
            <v>1</v>
          </cell>
          <cell r="V2113" t="str">
            <v>1</v>
          </cell>
          <cell r="X2113" t="str">
            <v>Z1</v>
          </cell>
        </row>
        <row r="2114">
          <cell r="B2114" t="str">
            <v>O</v>
          </cell>
          <cell r="C2114" t="str">
            <v>X</v>
          </cell>
          <cell r="D2114" t="str">
            <v>CS590-</v>
          </cell>
          <cell r="E2114" t="str">
            <v>A</v>
          </cell>
          <cell r="F2114" t="str">
            <v>03</v>
          </cell>
          <cell r="G2114" t="str">
            <v>16000</v>
          </cell>
          <cell r="H2114" t="str">
            <v>02116-36086-000</v>
          </cell>
          <cell r="I2114" t="str">
            <v>SCREW-CR MACHINE</v>
          </cell>
          <cell r="L2114">
            <v>4</v>
          </cell>
          <cell r="N2114" t="str">
            <v>4</v>
          </cell>
          <cell r="P2114" t="str">
            <v>11</v>
          </cell>
          <cell r="R2114" t="str">
            <v>4</v>
          </cell>
          <cell r="T2114" t="str">
            <v>4</v>
          </cell>
          <cell r="V2114" t="str">
            <v>4</v>
          </cell>
          <cell r="X2114" t="str">
            <v>Z1</v>
          </cell>
        </row>
        <row r="2115">
          <cell r="B2115" t="str">
            <v>N</v>
          </cell>
          <cell r="C2115" t="str">
            <v>O</v>
          </cell>
          <cell r="D2115" t="str">
            <v>CS590-</v>
          </cell>
          <cell r="E2115" t="str">
            <v>A</v>
          </cell>
          <cell r="F2115" t="str">
            <v>03</v>
          </cell>
          <cell r="G2115" t="str">
            <v>16000</v>
          </cell>
          <cell r="H2115" t="str">
            <v>09137-06002-000</v>
          </cell>
          <cell r="I2115" t="str">
            <v>SCREW</v>
          </cell>
          <cell r="L2115">
            <v>4</v>
          </cell>
          <cell r="N2115" t="str">
            <v>4</v>
          </cell>
          <cell r="P2115" t="str">
            <v>11</v>
          </cell>
          <cell r="R2115" t="str">
            <v>4</v>
          </cell>
          <cell r="T2115" t="str">
            <v>4</v>
          </cell>
          <cell r="V2115" t="str">
            <v>4</v>
          </cell>
          <cell r="X2115" t="str">
            <v>Z1</v>
          </cell>
        </row>
        <row r="2116">
          <cell r="B2116" t="str">
            <v>O</v>
          </cell>
          <cell r="C2116" t="str">
            <v>O</v>
          </cell>
          <cell r="D2116" t="str">
            <v>CS590-</v>
          </cell>
          <cell r="E2116" t="str">
            <v>A</v>
          </cell>
          <cell r="F2116" t="str">
            <v>03</v>
          </cell>
          <cell r="G2116" t="str">
            <v>17000</v>
          </cell>
          <cell r="H2116" t="str">
            <v>02146-06100-000</v>
          </cell>
          <cell r="I2116" t="str">
            <v>SCREW-CR MACHINE</v>
          </cell>
          <cell r="L2116">
            <v>2</v>
          </cell>
          <cell r="N2116" t="str">
            <v>2</v>
          </cell>
          <cell r="P2116" t="str">
            <v>11</v>
          </cell>
          <cell r="R2116" t="str">
            <v>2</v>
          </cell>
          <cell r="T2116" t="str">
            <v>2</v>
          </cell>
          <cell r="V2116" t="str">
            <v>2</v>
          </cell>
          <cell r="X2116" t="str">
            <v>Z1</v>
          </cell>
        </row>
        <row r="2117">
          <cell r="B2117" t="str">
            <v>N</v>
          </cell>
          <cell r="C2117" t="str">
            <v>X</v>
          </cell>
          <cell r="D2117" t="str">
            <v>CS590-</v>
          </cell>
          <cell r="E2117" t="str">
            <v>A</v>
          </cell>
          <cell r="F2117" t="str">
            <v>03</v>
          </cell>
          <cell r="G2117" t="str">
            <v>17000</v>
          </cell>
          <cell r="H2117" t="str">
            <v>09126-06005</v>
          </cell>
          <cell r="I2117" t="str">
            <v>SCREW-CR MACHINE</v>
          </cell>
          <cell r="L2117">
            <v>2</v>
          </cell>
          <cell r="N2117" t="str">
            <v>2</v>
          </cell>
          <cell r="P2117" t="str">
            <v>11</v>
          </cell>
          <cell r="R2117" t="str">
            <v>2</v>
          </cell>
          <cell r="T2117" t="str">
            <v>2</v>
          </cell>
          <cell r="V2117" t="str">
            <v>2</v>
          </cell>
          <cell r="X2117" t="str">
            <v>Z1</v>
          </cell>
        </row>
        <row r="2118">
          <cell r="D2118" t="str">
            <v>CS590-</v>
          </cell>
          <cell r="E2118" t="str">
            <v>A</v>
          </cell>
          <cell r="F2118" t="str">
            <v>03</v>
          </cell>
          <cell r="G2118" t="str">
            <v>18000</v>
          </cell>
          <cell r="H2118" t="str">
            <v>09137-06002-000</v>
          </cell>
          <cell r="I2118" t="str">
            <v>SCREW</v>
          </cell>
          <cell r="L2118">
            <v>2</v>
          </cell>
          <cell r="N2118" t="str">
            <v>2</v>
          </cell>
          <cell r="P2118" t="str">
            <v>11</v>
          </cell>
          <cell r="R2118" t="str">
            <v>2</v>
          </cell>
          <cell r="T2118" t="str">
            <v>2</v>
          </cell>
          <cell r="V2118" t="str">
            <v>2</v>
          </cell>
          <cell r="X2118" t="str">
            <v>Z1</v>
          </cell>
        </row>
        <row r="2119">
          <cell r="D2119" t="str">
            <v>CS590-</v>
          </cell>
          <cell r="E2119" t="str">
            <v>A</v>
          </cell>
          <cell r="F2119" t="str">
            <v>06</v>
          </cell>
          <cell r="G2119" t="str">
            <v>01000</v>
          </cell>
          <cell r="H2119" t="str">
            <v>96314611</v>
          </cell>
          <cell r="I2119" t="str">
            <v>REGULATOR A-WINDOW,FRT DR</v>
          </cell>
          <cell r="K2119">
            <v>1</v>
          </cell>
          <cell r="M2119" t="str">
            <v>1</v>
          </cell>
          <cell r="O2119" t="str">
            <v>11</v>
          </cell>
        </row>
        <row r="2120">
          <cell r="B2120" t="str">
            <v>O</v>
          </cell>
          <cell r="C2120" t="str">
            <v>X</v>
          </cell>
          <cell r="D2120" t="str">
            <v>CS590-</v>
          </cell>
          <cell r="E2120" t="str">
            <v>A</v>
          </cell>
          <cell r="F2120" t="str">
            <v>06</v>
          </cell>
          <cell r="G2120" t="str">
            <v>02000</v>
          </cell>
          <cell r="H2120" t="str">
            <v>02116-36086-000</v>
          </cell>
          <cell r="I2120" t="str">
            <v>SCREW-CR MACHINE</v>
          </cell>
          <cell r="K2120">
            <v>4</v>
          </cell>
          <cell r="M2120" t="str">
            <v>4</v>
          </cell>
          <cell r="O2120" t="str">
            <v>11</v>
          </cell>
        </row>
        <row r="2121">
          <cell r="B2121" t="str">
            <v>N</v>
          </cell>
          <cell r="C2121" t="str">
            <v>O</v>
          </cell>
          <cell r="D2121" t="str">
            <v>CS590-</v>
          </cell>
          <cell r="E2121" t="str">
            <v>A</v>
          </cell>
          <cell r="F2121" t="str">
            <v>06</v>
          </cell>
          <cell r="G2121" t="str">
            <v>02000</v>
          </cell>
          <cell r="H2121" t="str">
            <v>09137-06002-000</v>
          </cell>
          <cell r="I2121" t="str">
            <v>SCREW</v>
          </cell>
          <cell r="K2121">
            <v>4</v>
          </cell>
          <cell r="M2121" t="str">
            <v>4</v>
          </cell>
          <cell r="O2121" t="str">
            <v>11</v>
          </cell>
        </row>
        <row r="2122">
          <cell r="B2122" t="str">
            <v>O</v>
          </cell>
          <cell r="C2122" t="str">
            <v>O</v>
          </cell>
          <cell r="D2122" t="str">
            <v>CS590-</v>
          </cell>
          <cell r="E2122" t="str">
            <v>A</v>
          </cell>
          <cell r="F2122" t="str">
            <v>06</v>
          </cell>
          <cell r="G2122" t="str">
            <v>03000</v>
          </cell>
          <cell r="H2122" t="str">
            <v>02146-06100-000</v>
          </cell>
          <cell r="I2122" t="str">
            <v>SCREW-CR MACHINE</v>
          </cell>
          <cell r="K2122">
            <v>2</v>
          </cell>
          <cell r="M2122" t="str">
            <v>2</v>
          </cell>
          <cell r="O2122" t="str">
            <v>11</v>
          </cell>
        </row>
        <row r="2123">
          <cell r="B2123" t="str">
            <v>N</v>
          </cell>
          <cell r="C2123" t="str">
            <v>X</v>
          </cell>
          <cell r="D2123" t="str">
            <v>CS590-</v>
          </cell>
          <cell r="E2123" t="str">
            <v>A</v>
          </cell>
          <cell r="F2123" t="str">
            <v>06</v>
          </cell>
          <cell r="G2123" t="str">
            <v>03000</v>
          </cell>
          <cell r="H2123" t="str">
            <v>09126-06005</v>
          </cell>
          <cell r="I2123" t="str">
            <v>SCREW-CR MACHINE</v>
          </cell>
          <cell r="K2123">
            <v>2</v>
          </cell>
          <cell r="M2123" t="str">
            <v>2</v>
          </cell>
          <cell r="O2123" t="str">
            <v>11</v>
          </cell>
        </row>
        <row r="2124">
          <cell r="D2124" t="str">
            <v>CS590-</v>
          </cell>
          <cell r="E2124" t="str">
            <v>A</v>
          </cell>
          <cell r="F2124" t="str">
            <v>06</v>
          </cell>
          <cell r="G2124" t="str">
            <v>04000</v>
          </cell>
          <cell r="H2124" t="str">
            <v>09137-06002-000</v>
          </cell>
          <cell r="I2124" t="str">
            <v>SCREW</v>
          </cell>
          <cell r="K2124">
            <v>2</v>
          </cell>
          <cell r="M2124" t="str">
            <v>2</v>
          </cell>
          <cell r="O2124" t="str">
            <v>11</v>
          </cell>
        </row>
        <row r="2125">
          <cell r="D2125" t="str">
            <v>CS590-</v>
          </cell>
          <cell r="E2125" t="str">
            <v>A</v>
          </cell>
          <cell r="F2125" t="str">
            <v>06</v>
          </cell>
          <cell r="G2125" t="str">
            <v>05000</v>
          </cell>
          <cell r="H2125" t="str">
            <v>96314612</v>
          </cell>
          <cell r="I2125" t="str">
            <v>REGULATOR A-WINDOW,FRT DR</v>
          </cell>
          <cell r="K2125">
            <v>1</v>
          </cell>
          <cell r="M2125" t="str">
            <v>1</v>
          </cell>
          <cell r="O2125" t="str">
            <v>11</v>
          </cell>
        </row>
        <row r="2126">
          <cell r="B2126" t="str">
            <v>O</v>
          </cell>
          <cell r="C2126" t="str">
            <v>X</v>
          </cell>
          <cell r="D2126" t="str">
            <v>CS590-</v>
          </cell>
          <cell r="E2126" t="str">
            <v>A</v>
          </cell>
          <cell r="F2126" t="str">
            <v>06</v>
          </cell>
          <cell r="G2126" t="str">
            <v>06000</v>
          </cell>
          <cell r="H2126" t="str">
            <v>02116-36086-000</v>
          </cell>
          <cell r="I2126" t="str">
            <v>SCREW-CR MACHINE</v>
          </cell>
          <cell r="K2126">
            <v>4</v>
          </cell>
          <cell r="M2126" t="str">
            <v>4</v>
          </cell>
          <cell r="O2126" t="str">
            <v>11</v>
          </cell>
        </row>
        <row r="2127">
          <cell r="B2127" t="str">
            <v>N</v>
          </cell>
          <cell r="C2127" t="str">
            <v>O</v>
          </cell>
          <cell r="D2127" t="str">
            <v>CS590-</v>
          </cell>
          <cell r="E2127" t="str">
            <v>A</v>
          </cell>
          <cell r="F2127" t="str">
            <v>06</v>
          </cell>
          <cell r="G2127" t="str">
            <v>06000</v>
          </cell>
          <cell r="H2127" t="str">
            <v>09137-06002-000</v>
          </cell>
          <cell r="I2127" t="str">
            <v>SCREW</v>
          </cell>
          <cell r="K2127">
            <v>4</v>
          </cell>
          <cell r="M2127" t="str">
            <v>4</v>
          </cell>
          <cell r="O2127" t="str">
            <v>11</v>
          </cell>
        </row>
        <row r="2128">
          <cell r="B2128" t="str">
            <v>O</v>
          </cell>
          <cell r="C2128" t="str">
            <v>O</v>
          </cell>
          <cell r="D2128" t="str">
            <v>CS590-</v>
          </cell>
          <cell r="E2128" t="str">
            <v>A</v>
          </cell>
          <cell r="F2128" t="str">
            <v>06</v>
          </cell>
          <cell r="G2128" t="str">
            <v>07000</v>
          </cell>
          <cell r="H2128" t="str">
            <v>02146-06100-000</v>
          </cell>
          <cell r="I2128" t="str">
            <v>SCREW-CR MACHINE</v>
          </cell>
          <cell r="K2128">
            <v>2</v>
          </cell>
          <cell r="M2128" t="str">
            <v>2</v>
          </cell>
          <cell r="O2128" t="str">
            <v>11</v>
          </cell>
        </row>
        <row r="2129">
          <cell r="B2129" t="str">
            <v>N</v>
          </cell>
          <cell r="C2129" t="str">
            <v>X</v>
          </cell>
          <cell r="D2129" t="str">
            <v>CS590-</v>
          </cell>
          <cell r="E2129" t="str">
            <v>A</v>
          </cell>
          <cell r="F2129" t="str">
            <v>06</v>
          </cell>
          <cell r="G2129" t="str">
            <v>07000</v>
          </cell>
          <cell r="H2129" t="str">
            <v>09126-06005</v>
          </cell>
          <cell r="I2129" t="str">
            <v>SCREW-CR MACHINE</v>
          </cell>
          <cell r="K2129">
            <v>2</v>
          </cell>
          <cell r="M2129" t="str">
            <v>2</v>
          </cell>
          <cell r="O2129" t="str">
            <v>11</v>
          </cell>
        </row>
        <row r="2130">
          <cell r="D2130" t="str">
            <v>CS590-</v>
          </cell>
          <cell r="E2130" t="str">
            <v>A</v>
          </cell>
          <cell r="F2130" t="str">
            <v>06</v>
          </cell>
          <cell r="G2130" t="str">
            <v>08000</v>
          </cell>
          <cell r="H2130" t="str">
            <v>09137-06002-000</v>
          </cell>
          <cell r="I2130" t="str">
            <v>SCREW</v>
          </cell>
          <cell r="K2130">
            <v>2</v>
          </cell>
          <cell r="M2130" t="str">
            <v>2</v>
          </cell>
          <cell r="O2130" t="str">
            <v>11</v>
          </cell>
        </row>
        <row r="2131">
          <cell r="D2131" t="str">
            <v>CS590-</v>
          </cell>
          <cell r="E2131" t="str">
            <v>A</v>
          </cell>
          <cell r="F2131" t="str">
            <v>06</v>
          </cell>
          <cell r="G2131" t="str">
            <v>09000</v>
          </cell>
          <cell r="H2131" t="str">
            <v>96314613</v>
          </cell>
          <cell r="I2131" t="str">
            <v>REGULATOR A-WINDOW,RR DR</v>
          </cell>
          <cell r="K2131">
            <v>1</v>
          </cell>
          <cell r="M2131" t="str">
            <v>1</v>
          </cell>
          <cell r="O2131" t="str">
            <v>11</v>
          </cell>
        </row>
        <row r="2132">
          <cell r="B2132" t="str">
            <v>O</v>
          </cell>
          <cell r="C2132" t="str">
            <v>X</v>
          </cell>
          <cell r="D2132" t="str">
            <v>CS590-</v>
          </cell>
          <cell r="E2132" t="str">
            <v>A</v>
          </cell>
          <cell r="F2132" t="str">
            <v>06</v>
          </cell>
          <cell r="G2132" t="str">
            <v>10000</v>
          </cell>
          <cell r="H2132" t="str">
            <v>02116-36086-000</v>
          </cell>
          <cell r="I2132" t="str">
            <v>SCREW-CR MACHINE</v>
          </cell>
          <cell r="K2132">
            <v>4</v>
          </cell>
          <cell r="M2132" t="str">
            <v>4</v>
          </cell>
          <cell r="O2132" t="str">
            <v>11</v>
          </cell>
        </row>
        <row r="2133">
          <cell r="B2133" t="str">
            <v>N</v>
          </cell>
          <cell r="C2133" t="str">
            <v>O</v>
          </cell>
          <cell r="D2133" t="str">
            <v>CS590-</v>
          </cell>
          <cell r="E2133" t="str">
            <v>A</v>
          </cell>
          <cell r="F2133" t="str">
            <v>06</v>
          </cell>
          <cell r="G2133" t="str">
            <v>10000</v>
          </cell>
          <cell r="H2133" t="str">
            <v>09137-06002-000</v>
          </cell>
          <cell r="I2133" t="str">
            <v>SCREW</v>
          </cell>
          <cell r="K2133">
            <v>4</v>
          </cell>
          <cell r="M2133" t="str">
            <v>4</v>
          </cell>
          <cell r="O2133" t="str">
            <v>11</v>
          </cell>
        </row>
        <row r="2134">
          <cell r="B2134" t="str">
            <v>O</v>
          </cell>
          <cell r="C2134" t="str">
            <v>O</v>
          </cell>
          <cell r="D2134" t="str">
            <v>CS590-</v>
          </cell>
          <cell r="E2134" t="str">
            <v>A</v>
          </cell>
          <cell r="F2134" t="str">
            <v>06</v>
          </cell>
          <cell r="G2134" t="str">
            <v>11000</v>
          </cell>
          <cell r="H2134" t="str">
            <v>02146-06100-000</v>
          </cell>
          <cell r="I2134" t="str">
            <v>SCREW-CR MACHINE</v>
          </cell>
          <cell r="K2134">
            <v>2</v>
          </cell>
          <cell r="M2134" t="str">
            <v>2</v>
          </cell>
          <cell r="O2134" t="str">
            <v>11</v>
          </cell>
        </row>
        <row r="2135">
          <cell r="B2135" t="str">
            <v>N</v>
          </cell>
          <cell r="C2135" t="str">
            <v>X</v>
          </cell>
          <cell r="D2135" t="str">
            <v>CS590-</v>
          </cell>
          <cell r="E2135" t="str">
            <v>A</v>
          </cell>
          <cell r="F2135" t="str">
            <v>06</v>
          </cell>
          <cell r="G2135" t="str">
            <v>11000</v>
          </cell>
          <cell r="H2135" t="str">
            <v>09126-06005</v>
          </cell>
          <cell r="I2135" t="str">
            <v>SCREW-CR MACHINE</v>
          </cell>
          <cell r="K2135">
            <v>2</v>
          </cell>
          <cell r="M2135" t="str">
            <v>2</v>
          </cell>
          <cell r="O2135" t="str">
            <v>11</v>
          </cell>
        </row>
        <row r="2136">
          <cell r="D2136" t="str">
            <v>CS590-</v>
          </cell>
          <cell r="E2136" t="str">
            <v>A</v>
          </cell>
          <cell r="F2136" t="str">
            <v>06</v>
          </cell>
          <cell r="G2136" t="str">
            <v>12000</v>
          </cell>
          <cell r="H2136" t="str">
            <v>09137-06002-000</v>
          </cell>
          <cell r="I2136" t="str">
            <v>SCREW</v>
          </cell>
          <cell r="K2136">
            <v>2</v>
          </cell>
          <cell r="M2136" t="str">
            <v>2</v>
          </cell>
          <cell r="O2136" t="str">
            <v>11</v>
          </cell>
        </row>
        <row r="2137">
          <cell r="D2137" t="str">
            <v>CS590-</v>
          </cell>
          <cell r="E2137" t="str">
            <v>A</v>
          </cell>
          <cell r="F2137" t="str">
            <v>06</v>
          </cell>
          <cell r="G2137" t="str">
            <v>13000</v>
          </cell>
          <cell r="H2137" t="str">
            <v>96314614</v>
          </cell>
          <cell r="I2137" t="str">
            <v>REGULATOR A-WINDOW,RR DR</v>
          </cell>
          <cell r="K2137">
            <v>1</v>
          </cell>
          <cell r="M2137" t="str">
            <v>1</v>
          </cell>
          <cell r="O2137" t="str">
            <v>11</v>
          </cell>
        </row>
        <row r="2138">
          <cell r="B2138" t="str">
            <v>O</v>
          </cell>
          <cell r="C2138" t="str">
            <v>X</v>
          </cell>
          <cell r="D2138" t="str">
            <v>CS590-</v>
          </cell>
          <cell r="E2138" t="str">
            <v>A</v>
          </cell>
          <cell r="F2138" t="str">
            <v>06</v>
          </cell>
          <cell r="G2138" t="str">
            <v>14000</v>
          </cell>
          <cell r="H2138" t="str">
            <v>02116-36086-000</v>
          </cell>
          <cell r="I2138" t="str">
            <v>SCREW-CR MACHINE</v>
          </cell>
          <cell r="K2138">
            <v>4</v>
          </cell>
          <cell r="M2138" t="str">
            <v>4</v>
          </cell>
          <cell r="O2138" t="str">
            <v>11</v>
          </cell>
        </row>
        <row r="2139">
          <cell r="B2139" t="str">
            <v>N</v>
          </cell>
          <cell r="C2139" t="str">
            <v>O</v>
          </cell>
          <cell r="D2139" t="str">
            <v>CS590-</v>
          </cell>
          <cell r="E2139" t="str">
            <v>A</v>
          </cell>
          <cell r="F2139" t="str">
            <v>06</v>
          </cell>
          <cell r="G2139" t="str">
            <v>14000</v>
          </cell>
          <cell r="H2139" t="str">
            <v>09137-06002-000</v>
          </cell>
          <cell r="I2139" t="str">
            <v>SCREW</v>
          </cell>
          <cell r="K2139">
            <v>4</v>
          </cell>
          <cell r="M2139" t="str">
            <v>4</v>
          </cell>
          <cell r="O2139" t="str">
            <v>11</v>
          </cell>
        </row>
        <row r="2140">
          <cell r="B2140" t="str">
            <v>O</v>
          </cell>
          <cell r="C2140" t="str">
            <v>O</v>
          </cell>
          <cell r="D2140" t="str">
            <v>CS590-</v>
          </cell>
          <cell r="E2140" t="str">
            <v>A</v>
          </cell>
          <cell r="F2140" t="str">
            <v>06</v>
          </cell>
          <cell r="G2140" t="str">
            <v>15000</v>
          </cell>
          <cell r="H2140" t="str">
            <v>02146-06100-000</v>
          </cell>
          <cell r="I2140" t="str">
            <v>SCREW-CR MACHINE</v>
          </cell>
          <cell r="K2140">
            <v>2</v>
          </cell>
          <cell r="M2140" t="str">
            <v>2</v>
          </cell>
          <cell r="O2140" t="str">
            <v>11</v>
          </cell>
        </row>
        <row r="2141">
          <cell r="B2141" t="str">
            <v>N</v>
          </cell>
          <cell r="C2141" t="str">
            <v>X</v>
          </cell>
          <cell r="D2141" t="str">
            <v>CS590-</v>
          </cell>
          <cell r="E2141" t="str">
            <v>A</v>
          </cell>
          <cell r="F2141" t="str">
            <v>06</v>
          </cell>
          <cell r="G2141" t="str">
            <v>15000</v>
          </cell>
          <cell r="H2141" t="str">
            <v>09126-06005</v>
          </cell>
          <cell r="I2141" t="str">
            <v>SCREW-CR MACHINE</v>
          </cell>
          <cell r="K2141">
            <v>2</v>
          </cell>
          <cell r="M2141" t="str">
            <v>2</v>
          </cell>
          <cell r="O2141" t="str">
            <v>11</v>
          </cell>
        </row>
        <row r="2142">
          <cell r="D2142" t="str">
            <v>CS590-</v>
          </cell>
          <cell r="E2142" t="str">
            <v>A</v>
          </cell>
          <cell r="F2142" t="str">
            <v>06</v>
          </cell>
          <cell r="G2142" t="str">
            <v>16000</v>
          </cell>
          <cell r="H2142" t="str">
            <v>09137-06002-000</v>
          </cell>
          <cell r="I2142" t="str">
            <v>SCREW</v>
          </cell>
          <cell r="K2142">
            <v>2</v>
          </cell>
          <cell r="M2142" t="str">
            <v>2</v>
          </cell>
          <cell r="O2142" t="str">
            <v>11</v>
          </cell>
        </row>
        <row r="2143">
          <cell r="D2143" t="str">
            <v>CS600-</v>
          </cell>
          <cell r="E2143" t="str">
            <v>A</v>
          </cell>
          <cell r="F2143" t="str">
            <v>01</v>
          </cell>
          <cell r="G2143" t="str">
            <v>01000</v>
          </cell>
          <cell r="H2143" t="str">
            <v>96314550</v>
          </cell>
          <cell r="I2143" t="str">
            <v>GLASS RUN-FRONT DOOR,LH</v>
          </cell>
          <cell r="K2143">
            <v>1</v>
          </cell>
          <cell r="L2143">
            <v>1</v>
          </cell>
          <cell r="M2143" t="str">
            <v>1</v>
          </cell>
          <cell r="N2143" t="str">
            <v>1</v>
          </cell>
          <cell r="Q2143" t="str">
            <v>1</v>
          </cell>
          <cell r="R2143" t="str">
            <v>1</v>
          </cell>
        </row>
        <row r="2144">
          <cell r="D2144" t="str">
            <v>CS600-</v>
          </cell>
          <cell r="E2144" t="str">
            <v>A</v>
          </cell>
          <cell r="F2144" t="str">
            <v>01</v>
          </cell>
          <cell r="G2144" t="str">
            <v>02000</v>
          </cell>
          <cell r="H2144" t="str">
            <v>96314551</v>
          </cell>
          <cell r="I2144" t="str">
            <v>GLASS RUN-FRONT DOOR,RH</v>
          </cell>
          <cell r="K2144">
            <v>1</v>
          </cell>
          <cell r="L2144">
            <v>1</v>
          </cell>
          <cell r="M2144" t="str">
            <v>1</v>
          </cell>
          <cell r="N2144" t="str">
            <v>1</v>
          </cell>
          <cell r="Q2144" t="str">
            <v>1</v>
          </cell>
          <cell r="R2144" t="str">
            <v>1</v>
          </cell>
        </row>
        <row r="2145">
          <cell r="D2145" t="str">
            <v>CS600-</v>
          </cell>
          <cell r="E2145" t="str">
            <v>A</v>
          </cell>
          <cell r="F2145" t="str">
            <v>01</v>
          </cell>
          <cell r="G2145" t="str">
            <v>03000</v>
          </cell>
          <cell r="H2145" t="str">
            <v>96314582</v>
          </cell>
          <cell r="I2145" t="str">
            <v>GLASS RUN-REAR DOOR,LH</v>
          </cell>
          <cell r="K2145">
            <v>1</v>
          </cell>
          <cell r="L2145">
            <v>1</v>
          </cell>
          <cell r="M2145" t="str">
            <v>1</v>
          </cell>
          <cell r="N2145" t="str">
            <v>1</v>
          </cell>
          <cell r="Q2145" t="str">
            <v>1</v>
          </cell>
          <cell r="R2145" t="str">
            <v>1</v>
          </cell>
        </row>
        <row r="2146">
          <cell r="D2146" t="str">
            <v>CS600-</v>
          </cell>
          <cell r="E2146" t="str">
            <v>A</v>
          </cell>
          <cell r="F2146" t="str">
            <v>01</v>
          </cell>
          <cell r="G2146" t="str">
            <v>04000</v>
          </cell>
          <cell r="H2146" t="str">
            <v>96314583</v>
          </cell>
          <cell r="I2146" t="str">
            <v>GLASS RUN-REAR DOOR,RH</v>
          </cell>
          <cell r="K2146">
            <v>1</v>
          </cell>
          <cell r="L2146">
            <v>1</v>
          </cell>
          <cell r="M2146" t="str">
            <v>1</v>
          </cell>
          <cell r="N2146" t="str">
            <v>1</v>
          </cell>
          <cell r="Q2146" t="str">
            <v>1</v>
          </cell>
          <cell r="R2146" t="str">
            <v>1</v>
          </cell>
        </row>
        <row r="2147">
          <cell r="D2147" t="str">
            <v>CS600-</v>
          </cell>
          <cell r="E2147" t="str">
            <v>A</v>
          </cell>
          <cell r="F2147" t="str">
            <v>01</v>
          </cell>
          <cell r="G2147" t="str">
            <v>05000</v>
          </cell>
          <cell r="H2147" t="str">
            <v>96266640</v>
          </cell>
          <cell r="I2147" t="str">
            <v>CHANNEL A-BTM GLASS,FRT DR</v>
          </cell>
          <cell r="K2147">
            <v>2</v>
          </cell>
          <cell r="L2147">
            <v>2</v>
          </cell>
          <cell r="M2147" t="str">
            <v>2</v>
          </cell>
          <cell r="N2147" t="str">
            <v>2</v>
          </cell>
          <cell r="Q2147" t="str">
            <v>2</v>
          </cell>
          <cell r="R2147" t="str">
            <v>2</v>
          </cell>
        </row>
        <row r="2148">
          <cell r="D2148" t="str">
            <v>CS600-</v>
          </cell>
          <cell r="E2148" t="str">
            <v>A</v>
          </cell>
          <cell r="F2148" t="str">
            <v>01</v>
          </cell>
          <cell r="G2148" t="str">
            <v>06000</v>
          </cell>
          <cell r="H2148" t="str">
            <v>96266641</v>
          </cell>
          <cell r="I2148" t="str">
            <v>CHANNEL A-BTM GLASS,RR DR</v>
          </cell>
          <cell r="K2148">
            <v>2</v>
          </cell>
          <cell r="L2148">
            <v>2</v>
          </cell>
          <cell r="M2148" t="str">
            <v>2</v>
          </cell>
          <cell r="N2148" t="str">
            <v>2</v>
          </cell>
          <cell r="Q2148" t="str">
            <v>2</v>
          </cell>
          <cell r="R2148" t="str">
            <v>2</v>
          </cell>
        </row>
        <row r="2149">
          <cell r="D2149" t="str">
            <v>CS600-</v>
          </cell>
          <cell r="E2149" t="str">
            <v>A</v>
          </cell>
          <cell r="F2149" t="str">
            <v>01</v>
          </cell>
          <cell r="G2149" t="str">
            <v>09000</v>
          </cell>
          <cell r="H2149" t="str">
            <v>96255777</v>
          </cell>
          <cell r="I2149" t="str">
            <v>RUBBER GL BOTTOM CHNL</v>
          </cell>
          <cell r="K2149">
            <v>8</v>
          </cell>
          <cell r="L2149">
            <v>8</v>
          </cell>
          <cell r="M2149" t="str">
            <v>8</v>
          </cell>
          <cell r="N2149" t="str">
            <v>8</v>
          </cell>
          <cell r="Q2149" t="str">
            <v>8</v>
          </cell>
          <cell r="R2149" t="str">
            <v>8</v>
          </cell>
        </row>
        <row r="2150">
          <cell r="D2150" t="str">
            <v>CS600-</v>
          </cell>
          <cell r="E2150" t="str">
            <v>A</v>
          </cell>
          <cell r="F2150" t="str">
            <v>01</v>
          </cell>
          <cell r="G2150" t="str">
            <v>11000</v>
          </cell>
          <cell r="H2150" t="str">
            <v>96258436</v>
          </cell>
          <cell r="I2150" t="str">
            <v>RUN-GUIDE PIECE,RR DR</v>
          </cell>
          <cell r="K2150">
            <v>1</v>
          </cell>
          <cell r="L2150">
            <v>1</v>
          </cell>
          <cell r="M2150" t="str">
            <v>1</v>
          </cell>
          <cell r="N2150" t="str">
            <v>1</v>
          </cell>
          <cell r="Q2150" t="str">
            <v>1</v>
          </cell>
          <cell r="R2150" t="str">
            <v>1</v>
          </cell>
        </row>
        <row r="2151">
          <cell r="D2151" t="str">
            <v>CS600-</v>
          </cell>
          <cell r="E2151" t="str">
            <v>A</v>
          </cell>
          <cell r="F2151" t="str">
            <v>01</v>
          </cell>
          <cell r="G2151" t="str">
            <v>12000</v>
          </cell>
          <cell r="H2151" t="str">
            <v>96258437</v>
          </cell>
          <cell r="I2151" t="str">
            <v>RUN-GUIDE PIECE,RR DR</v>
          </cell>
          <cell r="K2151">
            <v>1</v>
          </cell>
          <cell r="L2151">
            <v>1</v>
          </cell>
          <cell r="M2151" t="str">
            <v>1</v>
          </cell>
          <cell r="N2151" t="str">
            <v>1</v>
          </cell>
          <cell r="Q2151" t="str">
            <v>1</v>
          </cell>
          <cell r="R2151" t="str">
            <v>1</v>
          </cell>
        </row>
        <row r="2152">
          <cell r="D2152" t="str">
            <v>CS600-</v>
          </cell>
          <cell r="E2152" t="str">
            <v>A</v>
          </cell>
          <cell r="F2152" t="str">
            <v>02</v>
          </cell>
          <cell r="G2152" t="str">
            <v>01000</v>
          </cell>
          <cell r="H2152" t="str">
            <v>96323245</v>
          </cell>
          <cell r="I2152" t="str">
            <v>GLASS RUN-FRONT DOOR,LH</v>
          </cell>
          <cell r="S2152" t="str">
            <v>1</v>
          </cell>
          <cell r="T2152" t="str">
            <v>1</v>
          </cell>
          <cell r="U2152" t="str">
            <v>1</v>
          </cell>
          <cell r="V2152" t="str">
            <v>1</v>
          </cell>
        </row>
        <row r="2153">
          <cell r="D2153" t="str">
            <v>CS600-</v>
          </cell>
          <cell r="E2153" t="str">
            <v>A</v>
          </cell>
          <cell r="F2153" t="str">
            <v>02</v>
          </cell>
          <cell r="G2153" t="str">
            <v>02000</v>
          </cell>
          <cell r="H2153" t="str">
            <v>96323246</v>
          </cell>
          <cell r="I2153" t="str">
            <v>GLASS RUN-FRONT DOOR,RH</v>
          </cell>
          <cell r="S2153" t="str">
            <v>1</v>
          </cell>
          <cell r="T2153" t="str">
            <v>1</v>
          </cell>
          <cell r="U2153" t="str">
            <v>1</v>
          </cell>
          <cell r="V2153" t="str">
            <v>1</v>
          </cell>
        </row>
        <row r="2154">
          <cell r="D2154" t="str">
            <v>CS600-</v>
          </cell>
          <cell r="E2154" t="str">
            <v>A</v>
          </cell>
          <cell r="F2154" t="str">
            <v>02</v>
          </cell>
          <cell r="G2154" t="str">
            <v>03000</v>
          </cell>
          <cell r="H2154" t="str">
            <v>96323247</v>
          </cell>
          <cell r="I2154" t="str">
            <v>GLASS RUN-REAR DOOR,LH</v>
          </cell>
          <cell r="S2154" t="str">
            <v>1</v>
          </cell>
          <cell r="T2154" t="str">
            <v>1</v>
          </cell>
          <cell r="U2154" t="str">
            <v>1</v>
          </cell>
          <cell r="V2154" t="str">
            <v>1</v>
          </cell>
        </row>
        <row r="2155">
          <cell r="D2155" t="str">
            <v>CS600-</v>
          </cell>
          <cell r="E2155" t="str">
            <v>A</v>
          </cell>
          <cell r="F2155" t="str">
            <v>02</v>
          </cell>
          <cell r="G2155" t="str">
            <v>04000</v>
          </cell>
          <cell r="H2155" t="str">
            <v>96323248</v>
          </cell>
          <cell r="I2155" t="str">
            <v>GLASS RUN-REAR DOOR,RH</v>
          </cell>
          <cell r="S2155" t="str">
            <v>1</v>
          </cell>
          <cell r="T2155" t="str">
            <v>1</v>
          </cell>
          <cell r="U2155" t="str">
            <v>1</v>
          </cell>
          <cell r="V2155" t="str">
            <v>1</v>
          </cell>
        </row>
        <row r="2156">
          <cell r="D2156" t="str">
            <v>CS600-</v>
          </cell>
          <cell r="E2156" t="str">
            <v>A</v>
          </cell>
          <cell r="F2156" t="str">
            <v>02</v>
          </cell>
          <cell r="G2156" t="str">
            <v>05000</v>
          </cell>
          <cell r="H2156" t="str">
            <v>96266640</v>
          </cell>
          <cell r="I2156" t="str">
            <v>CHANNEL A-BTM GLASS,FRT DR</v>
          </cell>
          <cell r="S2156" t="str">
            <v>2</v>
          </cell>
          <cell r="T2156" t="str">
            <v>2</v>
          </cell>
          <cell r="U2156" t="str">
            <v>2</v>
          </cell>
          <cell r="V2156" t="str">
            <v>2</v>
          </cell>
        </row>
        <row r="2157">
          <cell r="D2157" t="str">
            <v>CS600-</v>
          </cell>
          <cell r="E2157" t="str">
            <v>A</v>
          </cell>
          <cell r="F2157" t="str">
            <v>02</v>
          </cell>
          <cell r="G2157" t="str">
            <v>06000</v>
          </cell>
          <cell r="H2157" t="str">
            <v>96266641</v>
          </cell>
          <cell r="I2157" t="str">
            <v>CHANNEL A-BTM GLASS,RR DR</v>
          </cell>
          <cell r="S2157" t="str">
            <v>2</v>
          </cell>
          <cell r="T2157" t="str">
            <v>2</v>
          </cell>
          <cell r="U2157" t="str">
            <v>2</v>
          </cell>
          <cell r="V2157" t="str">
            <v>2</v>
          </cell>
        </row>
        <row r="2158">
          <cell r="D2158" t="str">
            <v>CS600-</v>
          </cell>
          <cell r="E2158" t="str">
            <v>A</v>
          </cell>
          <cell r="F2158" t="str">
            <v>02</v>
          </cell>
          <cell r="G2158" t="str">
            <v>09000</v>
          </cell>
          <cell r="H2158" t="str">
            <v>96255777</v>
          </cell>
          <cell r="I2158" t="str">
            <v>RUBBER GL BOTTOM CHNL</v>
          </cell>
          <cell r="S2158" t="str">
            <v>8</v>
          </cell>
          <cell r="T2158" t="str">
            <v>8</v>
          </cell>
          <cell r="U2158" t="str">
            <v>8</v>
          </cell>
          <cell r="V2158" t="str">
            <v>8</v>
          </cell>
        </row>
        <row r="2159">
          <cell r="D2159" t="str">
            <v>CS600-</v>
          </cell>
          <cell r="E2159" t="str">
            <v>A</v>
          </cell>
          <cell r="F2159" t="str">
            <v>02</v>
          </cell>
          <cell r="G2159" t="str">
            <v>11000</v>
          </cell>
          <cell r="H2159" t="str">
            <v>96258436</v>
          </cell>
          <cell r="I2159" t="str">
            <v>RUN-GUIDE PIECE,RR DR</v>
          </cell>
          <cell r="S2159" t="str">
            <v>1</v>
          </cell>
          <cell r="T2159" t="str">
            <v>1</v>
          </cell>
          <cell r="U2159" t="str">
            <v>1</v>
          </cell>
          <cell r="V2159" t="str">
            <v>1</v>
          </cell>
        </row>
        <row r="2160">
          <cell r="D2160" t="str">
            <v>CS600-</v>
          </cell>
          <cell r="E2160" t="str">
            <v>A</v>
          </cell>
          <cell r="F2160" t="str">
            <v>02</v>
          </cell>
          <cell r="G2160" t="str">
            <v>12000</v>
          </cell>
          <cell r="H2160" t="str">
            <v>96258437</v>
          </cell>
          <cell r="I2160" t="str">
            <v>RUN-GUIDE PIECE,RR DR</v>
          </cell>
          <cell r="S2160">
            <v>1</v>
          </cell>
          <cell r="T2160" t="str">
            <v>1</v>
          </cell>
          <cell r="U2160" t="str">
            <v>1</v>
          </cell>
          <cell r="V2160" t="str">
            <v>1</v>
          </cell>
        </row>
        <row r="2161">
          <cell r="D2161" t="str">
            <v>CS610-</v>
          </cell>
          <cell r="E2161" t="str">
            <v>A</v>
          </cell>
          <cell r="F2161" t="str">
            <v>02</v>
          </cell>
          <cell r="G2161" t="str">
            <v>01000</v>
          </cell>
          <cell r="H2161" t="str">
            <v>96284352</v>
          </cell>
          <cell r="I2161" t="str">
            <v>TRIM A-FRONT DOOR,L</v>
          </cell>
          <cell r="U2161" t="str">
            <v>1</v>
          </cell>
        </row>
        <row r="2162">
          <cell r="D2162" t="str">
            <v>CS610-</v>
          </cell>
          <cell r="E2162" t="str">
            <v>A</v>
          </cell>
          <cell r="F2162" t="str">
            <v>02</v>
          </cell>
          <cell r="G2162" t="str">
            <v>07000</v>
          </cell>
          <cell r="H2162" t="str">
            <v>96315012</v>
          </cell>
          <cell r="I2162" t="str">
            <v>SEAL-FRT DOOR TRIM</v>
          </cell>
          <cell r="U2162" t="str">
            <v>1</v>
          </cell>
        </row>
        <row r="2163">
          <cell r="D2163" t="str">
            <v>CS610-</v>
          </cell>
          <cell r="E2163" t="str">
            <v>A</v>
          </cell>
          <cell r="F2163" t="str">
            <v>02</v>
          </cell>
          <cell r="G2163" t="str">
            <v>08000</v>
          </cell>
          <cell r="H2163" t="str">
            <v>96315057</v>
          </cell>
          <cell r="I2163" t="str">
            <v>ARMREST</v>
          </cell>
          <cell r="U2163" t="str">
            <v>1</v>
          </cell>
        </row>
        <row r="2164">
          <cell r="D2164" t="str">
            <v>CS610-</v>
          </cell>
          <cell r="E2164" t="str">
            <v>A</v>
          </cell>
          <cell r="F2164" t="str">
            <v>02</v>
          </cell>
          <cell r="G2164" t="str">
            <v>09000</v>
          </cell>
          <cell r="H2164" t="str">
            <v>03160-48195</v>
          </cell>
          <cell r="I2164" t="str">
            <v>SCREW-TAPPING</v>
          </cell>
          <cell r="U2164" t="str">
            <v>2</v>
          </cell>
        </row>
        <row r="2165">
          <cell r="D2165" t="str">
            <v>CS610-</v>
          </cell>
          <cell r="E2165" t="str">
            <v>A</v>
          </cell>
          <cell r="F2165" t="str">
            <v>02</v>
          </cell>
          <cell r="G2165" t="str">
            <v>10000</v>
          </cell>
          <cell r="H2165" t="str">
            <v>96317816</v>
          </cell>
          <cell r="I2165" t="str">
            <v>NUT-ARMREST</v>
          </cell>
          <cell r="U2165" t="str">
            <v>2</v>
          </cell>
        </row>
        <row r="2166">
          <cell r="D2166" t="str">
            <v>CS610-</v>
          </cell>
          <cell r="E2166" t="str">
            <v>A</v>
          </cell>
          <cell r="F2166" t="str">
            <v>02</v>
          </cell>
          <cell r="G2166" t="str">
            <v>11000</v>
          </cell>
          <cell r="H2166" t="str">
            <v>96323791</v>
          </cell>
          <cell r="I2166" t="str">
            <v>TRIM A-REAR DOOR,L</v>
          </cell>
          <cell r="U2166" t="str">
            <v>1</v>
          </cell>
        </row>
        <row r="2167">
          <cell r="D2167" t="str">
            <v>CS610-</v>
          </cell>
          <cell r="E2167" t="str">
            <v>A</v>
          </cell>
          <cell r="F2167" t="str">
            <v>02</v>
          </cell>
          <cell r="G2167" t="str">
            <v>16000</v>
          </cell>
          <cell r="H2167" t="str">
            <v>96315074</v>
          </cell>
          <cell r="I2167" t="str">
            <v>SEAL-REAR DOOR TRIM</v>
          </cell>
          <cell r="U2167" t="str">
            <v>1</v>
          </cell>
        </row>
        <row r="2168">
          <cell r="D2168" t="str">
            <v>CS610-</v>
          </cell>
          <cell r="E2168" t="str">
            <v>A</v>
          </cell>
          <cell r="F2168" t="str">
            <v>02</v>
          </cell>
          <cell r="G2168" t="str">
            <v>16100</v>
          </cell>
          <cell r="H2168" t="str">
            <v>96315057</v>
          </cell>
          <cell r="I2168" t="str">
            <v>ARMREST</v>
          </cell>
          <cell r="U2168" t="str">
            <v>1</v>
          </cell>
        </row>
        <row r="2169">
          <cell r="D2169" t="str">
            <v>CS610-</v>
          </cell>
          <cell r="E2169" t="str">
            <v>A</v>
          </cell>
          <cell r="F2169" t="str">
            <v>02</v>
          </cell>
          <cell r="G2169" t="str">
            <v>16200</v>
          </cell>
          <cell r="H2169" t="str">
            <v>03160-48195</v>
          </cell>
          <cell r="I2169" t="str">
            <v>SCREW-TAPPING</v>
          </cell>
          <cell r="U2169" t="str">
            <v>2</v>
          </cell>
        </row>
        <row r="2170">
          <cell r="D2170" t="str">
            <v>CS610-</v>
          </cell>
          <cell r="E2170" t="str">
            <v>A</v>
          </cell>
          <cell r="F2170" t="str">
            <v>02</v>
          </cell>
          <cell r="G2170" t="str">
            <v>16300</v>
          </cell>
          <cell r="H2170" t="str">
            <v>96317816</v>
          </cell>
          <cell r="I2170" t="str">
            <v>NUT-ARMREST</v>
          </cell>
          <cell r="U2170" t="str">
            <v>2</v>
          </cell>
        </row>
        <row r="2171">
          <cell r="D2171" t="str">
            <v>CS610-</v>
          </cell>
          <cell r="E2171" t="str">
            <v>A</v>
          </cell>
          <cell r="F2171" t="str">
            <v>02</v>
          </cell>
          <cell r="G2171" t="str">
            <v>16400</v>
          </cell>
          <cell r="H2171" t="str">
            <v>96323799</v>
          </cell>
          <cell r="I2171" t="str">
            <v>CAP-INR RR DOOR</v>
          </cell>
          <cell r="U2171" t="str">
            <v>1</v>
          </cell>
        </row>
        <row r="2172">
          <cell r="D2172" t="str">
            <v>CS610-</v>
          </cell>
          <cell r="E2172" t="str">
            <v>A</v>
          </cell>
          <cell r="F2172" t="str">
            <v>02</v>
          </cell>
          <cell r="G2172" t="str">
            <v>17000</v>
          </cell>
          <cell r="H2172" t="str">
            <v>96284351</v>
          </cell>
          <cell r="I2172" t="str">
            <v>TRIM A-FRONT DOOR,R</v>
          </cell>
          <cell r="U2172" t="str">
            <v>1</v>
          </cell>
        </row>
        <row r="2173">
          <cell r="D2173" t="str">
            <v>CS610-</v>
          </cell>
          <cell r="E2173" t="str">
            <v>A</v>
          </cell>
          <cell r="F2173" t="str">
            <v>02</v>
          </cell>
          <cell r="G2173" t="str">
            <v>21100</v>
          </cell>
          <cell r="H2173" t="str">
            <v>96315012</v>
          </cell>
          <cell r="I2173" t="str">
            <v>SEAL-FRT DOOR TRIM</v>
          </cell>
          <cell r="U2173" t="str">
            <v>1</v>
          </cell>
        </row>
        <row r="2174">
          <cell r="D2174" t="str">
            <v>CS610-</v>
          </cell>
          <cell r="E2174" t="str">
            <v>A</v>
          </cell>
          <cell r="F2174" t="str">
            <v>02</v>
          </cell>
          <cell r="G2174" t="str">
            <v>21200</v>
          </cell>
          <cell r="H2174" t="str">
            <v>96315057</v>
          </cell>
          <cell r="I2174" t="str">
            <v>ARMREST</v>
          </cell>
          <cell r="U2174" t="str">
            <v>1</v>
          </cell>
        </row>
        <row r="2175">
          <cell r="D2175" t="str">
            <v>CS610-</v>
          </cell>
          <cell r="E2175" t="str">
            <v>A</v>
          </cell>
          <cell r="F2175" t="str">
            <v>02</v>
          </cell>
          <cell r="G2175" t="str">
            <v>21300</v>
          </cell>
          <cell r="H2175" t="str">
            <v>03160-48195</v>
          </cell>
          <cell r="I2175" t="str">
            <v>SCREW-TAPPING</v>
          </cell>
          <cell r="U2175" t="str">
            <v>2</v>
          </cell>
        </row>
        <row r="2176">
          <cell r="D2176" t="str">
            <v>CS610-</v>
          </cell>
          <cell r="E2176" t="str">
            <v>A</v>
          </cell>
          <cell r="F2176" t="str">
            <v>02</v>
          </cell>
          <cell r="G2176" t="str">
            <v>21400</v>
          </cell>
          <cell r="H2176" t="str">
            <v>96317816</v>
          </cell>
          <cell r="I2176" t="str">
            <v>NUT-ARMREST</v>
          </cell>
          <cell r="U2176" t="str">
            <v>2</v>
          </cell>
        </row>
        <row r="2177">
          <cell r="D2177" t="str">
            <v>CS610-</v>
          </cell>
          <cell r="E2177" t="str">
            <v>A</v>
          </cell>
          <cell r="F2177" t="str">
            <v>02</v>
          </cell>
          <cell r="G2177" t="str">
            <v>22000</v>
          </cell>
          <cell r="H2177" t="str">
            <v>96323792</v>
          </cell>
          <cell r="I2177" t="str">
            <v>TRIM A-REAR DOOR,R</v>
          </cell>
          <cell r="U2177" t="str">
            <v>1</v>
          </cell>
        </row>
        <row r="2178">
          <cell r="D2178" t="str">
            <v>CS610-</v>
          </cell>
          <cell r="E2178" t="str">
            <v>A</v>
          </cell>
          <cell r="F2178" t="str">
            <v>02</v>
          </cell>
          <cell r="G2178" t="str">
            <v>27000</v>
          </cell>
          <cell r="H2178" t="str">
            <v>96315074</v>
          </cell>
          <cell r="I2178" t="str">
            <v>SEAL-REAR DOOR TRIM</v>
          </cell>
          <cell r="U2178" t="str">
            <v>1</v>
          </cell>
        </row>
        <row r="2179">
          <cell r="D2179" t="str">
            <v>CS610-</v>
          </cell>
          <cell r="E2179" t="str">
            <v>A</v>
          </cell>
          <cell r="F2179" t="str">
            <v>02</v>
          </cell>
          <cell r="G2179" t="str">
            <v>28000</v>
          </cell>
          <cell r="H2179" t="str">
            <v>96323789</v>
          </cell>
          <cell r="I2179" t="str">
            <v>ARMREST</v>
          </cell>
          <cell r="U2179" t="str">
            <v>1</v>
          </cell>
        </row>
        <row r="2180">
          <cell r="D2180" t="str">
            <v>CS610-</v>
          </cell>
          <cell r="E2180" t="str">
            <v>A</v>
          </cell>
          <cell r="F2180" t="str">
            <v>02</v>
          </cell>
          <cell r="G2180" t="str">
            <v>29000</v>
          </cell>
          <cell r="H2180" t="str">
            <v>03160-48195</v>
          </cell>
          <cell r="I2180" t="str">
            <v>SCREW-TAPPING</v>
          </cell>
          <cell r="U2180" t="str">
            <v>2</v>
          </cell>
        </row>
        <row r="2181">
          <cell r="D2181" t="str">
            <v>CS610-</v>
          </cell>
          <cell r="E2181" t="str">
            <v>A</v>
          </cell>
          <cell r="F2181" t="str">
            <v>02</v>
          </cell>
          <cell r="G2181" t="str">
            <v>30000</v>
          </cell>
          <cell r="H2181" t="str">
            <v>96317816</v>
          </cell>
          <cell r="I2181" t="str">
            <v>NUT-ARMREST</v>
          </cell>
          <cell r="U2181" t="str">
            <v>2</v>
          </cell>
        </row>
        <row r="2182">
          <cell r="D2182" t="str">
            <v>CS610-</v>
          </cell>
          <cell r="E2182" t="str">
            <v>A</v>
          </cell>
          <cell r="F2182" t="str">
            <v>02</v>
          </cell>
          <cell r="G2182" t="str">
            <v>31000</v>
          </cell>
          <cell r="H2182" t="str">
            <v>96323799</v>
          </cell>
          <cell r="I2182" t="str">
            <v>CAP-INR RR DOOR</v>
          </cell>
          <cell r="U2182" t="str">
            <v>1</v>
          </cell>
        </row>
        <row r="2183">
          <cell r="D2183" t="str">
            <v>CS610-</v>
          </cell>
          <cell r="E2183" t="str">
            <v>A</v>
          </cell>
          <cell r="F2183" t="str">
            <v>02</v>
          </cell>
          <cell r="G2183" t="str">
            <v>32000</v>
          </cell>
          <cell r="H2183" t="str">
            <v>96279941</v>
          </cell>
          <cell r="I2183" t="str">
            <v>TRIM-TAILGATE</v>
          </cell>
          <cell r="U2183" t="str">
            <v>1</v>
          </cell>
        </row>
        <row r="2184">
          <cell r="D2184" t="str">
            <v>CS610-</v>
          </cell>
          <cell r="E2184" t="str">
            <v>A</v>
          </cell>
          <cell r="F2184" t="str">
            <v>02</v>
          </cell>
          <cell r="G2184" t="str">
            <v>33000</v>
          </cell>
          <cell r="H2184" t="str">
            <v>96279899</v>
          </cell>
          <cell r="I2184" t="str">
            <v>CLIP</v>
          </cell>
          <cell r="U2184" t="str">
            <v>6</v>
          </cell>
        </row>
        <row r="2185">
          <cell r="D2185" t="str">
            <v>CS610-</v>
          </cell>
          <cell r="E2185" t="str">
            <v>A</v>
          </cell>
          <cell r="F2185" t="str">
            <v>04</v>
          </cell>
          <cell r="G2185" t="str">
            <v>01000</v>
          </cell>
          <cell r="H2185" t="str">
            <v>96323888</v>
          </cell>
          <cell r="I2185" t="str">
            <v>TRIM A-FRONT DOOR,L</v>
          </cell>
          <cell r="L2185">
            <v>1</v>
          </cell>
          <cell r="N2185" t="str">
            <v>1</v>
          </cell>
          <cell r="P2185" t="str">
            <v>11</v>
          </cell>
          <cell r="R2185" t="str">
            <v>1</v>
          </cell>
        </row>
        <row r="2186">
          <cell r="D2186" t="str">
            <v>CS610-</v>
          </cell>
          <cell r="E2186" t="str">
            <v>A</v>
          </cell>
          <cell r="F2186" t="str">
            <v>04</v>
          </cell>
          <cell r="G2186" t="str">
            <v>05100</v>
          </cell>
          <cell r="H2186" t="str">
            <v>03160-48165</v>
          </cell>
          <cell r="I2186" t="str">
            <v>SCREW-TAPPING</v>
          </cell>
          <cell r="L2186">
            <v>1</v>
          </cell>
          <cell r="N2186" t="str">
            <v>1</v>
          </cell>
          <cell r="P2186" t="str">
            <v>11</v>
          </cell>
          <cell r="R2186" t="str">
            <v>1</v>
          </cell>
        </row>
        <row r="2187">
          <cell r="D2187" t="str">
            <v>CS610-</v>
          </cell>
          <cell r="E2187" t="str">
            <v>A</v>
          </cell>
          <cell r="F2187" t="str">
            <v>04</v>
          </cell>
          <cell r="G2187" t="str">
            <v>10000</v>
          </cell>
          <cell r="H2187" t="str">
            <v>96320205</v>
          </cell>
          <cell r="I2187" t="str">
            <v>BRACKET-POCKET DOOR</v>
          </cell>
          <cell r="L2187">
            <v>1</v>
          </cell>
          <cell r="N2187" t="str">
            <v>1</v>
          </cell>
          <cell r="P2187" t="str">
            <v>11</v>
          </cell>
          <cell r="R2187" t="str">
            <v>1</v>
          </cell>
        </row>
        <row r="2188">
          <cell r="D2188" t="str">
            <v>CS610-</v>
          </cell>
          <cell r="E2188" t="str">
            <v>A</v>
          </cell>
          <cell r="F2188" t="str">
            <v>04</v>
          </cell>
          <cell r="G2188" t="str">
            <v>11000</v>
          </cell>
          <cell r="H2188" t="str">
            <v>09148-04005</v>
          </cell>
          <cell r="I2188" t="str">
            <v>NUT-SPEED</v>
          </cell>
          <cell r="L2188">
            <v>1</v>
          </cell>
          <cell r="N2188" t="str">
            <v>1</v>
          </cell>
          <cell r="P2188" t="str">
            <v>11</v>
          </cell>
          <cell r="R2188" t="str">
            <v>1</v>
          </cell>
        </row>
        <row r="2189">
          <cell r="D2189" t="str">
            <v>CS610-</v>
          </cell>
          <cell r="E2189" t="str">
            <v>A</v>
          </cell>
          <cell r="F2189" t="str">
            <v>04</v>
          </cell>
          <cell r="G2189" t="str">
            <v>11100</v>
          </cell>
          <cell r="H2189" t="str">
            <v>03160-48165</v>
          </cell>
          <cell r="I2189" t="str">
            <v>SCREW-TAPPING</v>
          </cell>
          <cell r="L2189">
            <v>1</v>
          </cell>
          <cell r="N2189" t="str">
            <v>1</v>
          </cell>
          <cell r="P2189" t="str">
            <v>11</v>
          </cell>
          <cell r="R2189" t="str">
            <v>1</v>
          </cell>
        </row>
        <row r="2190">
          <cell r="D2190" t="str">
            <v>CS610-</v>
          </cell>
          <cell r="E2190" t="str">
            <v>A</v>
          </cell>
          <cell r="F2190" t="str">
            <v>04</v>
          </cell>
          <cell r="G2190" t="str">
            <v>13000</v>
          </cell>
          <cell r="H2190" t="str">
            <v>96320307</v>
          </cell>
          <cell r="I2190" t="str">
            <v>SEAL-FRT DOOR TRIM</v>
          </cell>
          <cell r="L2190">
            <v>1</v>
          </cell>
          <cell r="N2190" t="str">
            <v>1</v>
          </cell>
          <cell r="P2190" t="str">
            <v>11</v>
          </cell>
          <cell r="R2190" t="str">
            <v>1</v>
          </cell>
        </row>
        <row r="2191">
          <cell r="D2191" t="str">
            <v>CS610-</v>
          </cell>
          <cell r="E2191" t="str">
            <v>A</v>
          </cell>
          <cell r="F2191" t="str">
            <v>04</v>
          </cell>
          <cell r="G2191" t="str">
            <v>13100</v>
          </cell>
          <cell r="H2191" t="str">
            <v>09148-04005</v>
          </cell>
          <cell r="I2191" t="str">
            <v>NUT-SPEED</v>
          </cell>
          <cell r="L2191">
            <v>2</v>
          </cell>
          <cell r="N2191" t="str">
            <v>2</v>
          </cell>
          <cell r="P2191" t="str">
            <v>11</v>
          </cell>
          <cell r="R2191" t="str">
            <v>2</v>
          </cell>
        </row>
        <row r="2192">
          <cell r="D2192" t="str">
            <v>CS610-</v>
          </cell>
          <cell r="E2192" t="str">
            <v>A</v>
          </cell>
          <cell r="F2192" t="str">
            <v>04</v>
          </cell>
          <cell r="G2192" t="str">
            <v>13110</v>
          </cell>
          <cell r="H2192" t="str">
            <v>09148-03007</v>
          </cell>
          <cell r="I2192" t="str">
            <v>NUT-SPEED</v>
          </cell>
          <cell r="L2192">
            <v>2</v>
          </cell>
          <cell r="N2192" t="str">
            <v>2</v>
          </cell>
          <cell r="P2192" t="str">
            <v>11</v>
          </cell>
          <cell r="R2192" t="str">
            <v>2</v>
          </cell>
        </row>
        <row r="2193">
          <cell r="D2193" t="str">
            <v>CS610-</v>
          </cell>
          <cell r="E2193" t="str">
            <v>A</v>
          </cell>
          <cell r="F2193" t="str">
            <v>04</v>
          </cell>
          <cell r="G2193" t="str">
            <v>13200</v>
          </cell>
          <cell r="H2193" t="str">
            <v>03160-48165</v>
          </cell>
          <cell r="I2193" t="str">
            <v>SCREW-TAPPING</v>
          </cell>
          <cell r="L2193">
            <v>4</v>
          </cell>
          <cell r="N2193" t="str">
            <v>4</v>
          </cell>
          <cell r="P2193" t="str">
            <v>11</v>
          </cell>
          <cell r="R2193" t="str">
            <v>4</v>
          </cell>
        </row>
        <row r="2194">
          <cell r="D2194" t="str">
            <v>CS610-</v>
          </cell>
          <cell r="E2194" t="str">
            <v>A</v>
          </cell>
          <cell r="F2194" t="str">
            <v>04</v>
          </cell>
          <cell r="G2194" t="str">
            <v>14000</v>
          </cell>
          <cell r="H2194" t="str">
            <v>96323858</v>
          </cell>
          <cell r="I2194" t="str">
            <v>TRIM A-REAR DOOR,L</v>
          </cell>
          <cell r="L2194">
            <v>1</v>
          </cell>
          <cell r="N2194" t="str">
            <v>1</v>
          </cell>
          <cell r="P2194" t="str">
            <v>11</v>
          </cell>
          <cell r="R2194" t="str">
            <v>1</v>
          </cell>
        </row>
        <row r="2195">
          <cell r="D2195" t="str">
            <v>CS610-</v>
          </cell>
          <cell r="E2195" t="str">
            <v>A</v>
          </cell>
          <cell r="F2195" t="str">
            <v>04</v>
          </cell>
          <cell r="G2195" t="str">
            <v>16100</v>
          </cell>
          <cell r="H2195" t="str">
            <v>03160-48165</v>
          </cell>
          <cell r="I2195" t="str">
            <v>SCREW-TAPPING</v>
          </cell>
          <cell r="L2195">
            <v>1</v>
          </cell>
          <cell r="N2195" t="str">
            <v>1</v>
          </cell>
          <cell r="P2195" t="str">
            <v>11</v>
          </cell>
          <cell r="R2195" t="str">
            <v>1</v>
          </cell>
        </row>
        <row r="2196">
          <cell r="D2196" t="str">
            <v>CS610-</v>
          </cell>
          <cell r="E2196" t="str">
            <v>A</v>
          </cell>
          <cell r="F2196" t="str">
            <v>04</v>
          </cell>
          <cell r="G2196" t="str">
            <v>19300</v>
          </cell>
          <cell r="H2196" t="str">
            <v>96320205</v>
          </cell>
          <cell r="I2196" t="str">
            <v>BRACKET-POCKET DOOR</v>
          </cell>
          <cell r="L2196">
            <v>1</v>
          </cell>
          <cell r="N2196" t="str">
            <v>1</v>
          </cell>
          <cell r="P2196" t="str">
            <v>11</v>
          </cell>
          <cell r="R2196" t="str">
            <v>1</v>
          </cell>
        </row>
        <row r="2197">
          <cell r="D2197" t="str">
            <v>CS610-</v>
          </cell>
          <cell r="E2197" t="str">
            <v>A</v>
          </cell>
          <cell r="F2197" t="str">
            <v>04</v>
          </cell>
          <cell r="G2197" t="str">
            <v>19400</v>
          </cell>
          <cell r="H2197" t="str">
            <v>09148-04005</v>
          </cell>
          <cell r="I2197" t="str">
            <v>NUT-SPEED</v>
          </cell>
          <cell r="L2197">
            <v>1</v>
          </cell>
          <cell r="N2197" t="str">
            <v>1</v>
          </cell>
          <cell r="P2197" t="str">
            <v>11</v>
          </cell>
          <cell r="R2197" t="str">
            <v>1</v>
          </cell>
        </row>
        <row r="2198">
          <cell r="D2198" t="str">
            <v>CS610-</v>
          </cell>
          <cell r="E2198" t="str">
            <v>A</v>
          </cell>
          <cell r="F2198" t="str">
            <v>04</v>
          </cell>
          <cell r="G2198" t="str">
            <v>19500</v>
          </cell>
          <cell r="H2198" t="str">
            <v>03160-48165</v>
          </cell>
          <cell r="I2198" t="str">
            <v>SCREW-TAPPING</v>
          </cell>
          <cell r="L2198">
            <v>1</v>
          </cell>
          <cell r="N2198" t="str">
            <v>1</v>
          </cell>
          <cell r="P2198" t="str">
            <v>11</v>
          </cell>
          <cell r="R2198" t="str">
            <v>1</v>
          </cell>
        </row>
        <row r="2199">
          <cell r="D2199" t="str">
            <v>CS610-</v>
          </cell>
          <cell r="E2199" t="str">
            <v>A</v>
          </cell>
          <cell r="F2199" t="str">
            <v>04</v>
          </cell>
          <cell r="G2199" t="str">
            <v>20000</v>
          </cell>
          <cell r="H2199" t="str">
            <v>96315074</v>
          </cell>
          <cell r="I2199" t="str">
            <v>SEAL-REAR DOOR TRIM</v>
          </cell>
          <cell r="L2199">
            <v>1</v>
          </cell>
          <cell r="N2199" t="str">
            <v>1</v>
          </cell>
          <cell r="P2199" t="str">
            <v>11</v>
          </cell>
          <cell r="R2199" t="str">
            <v>1</v>
          </cell>
        </row>
        <row r="2200">
          <cell r="D2200" t="str">
            <v>CS610-</v>
          </cell>
          <cell r="E2200" t="str">
            <v>A</v>
          </cell>
          <cell r="F2200" t="str">
            <v>04</v>
          </cell>
          <cell r="G2200" t="str">
            <v>20110</v>
          </cell>
          <cell r="H2200" t="str">
            <v>09148-03007</v>
          </cell>
          <cell r="I2200" t="str">
            <v>NUT-SPEED</v>
          </cell>
          <cell r="L2200">
            <v>3</v>
          </cell>
          <cell r="N2200" t="str">
            <v>3</v>
          </cell>
          <cell r="P2200" t="str">
            <v>11</v>
          </cell>
          <cell r="R2200" t="str">
            <v>3</v>
          </cell>
        </row>
        <row r="2201">
          <cell r="D2201" t="str">
            <v>CS610-</v>
          </cell>
          <cell r="E2201" t="str">
            <v>A</v>
          </cell>
          <cell r="F2201" t="str">
            <v>04</v>
          </cell>
          <cell r="G2201" t="str">
            <v>20200</v>
          </cell>
          <cell r="H2201" t="str">
            <v>03160-48165</v>
          </cell>
          <cell r="I2201" t="str">
            <v>SCREW-TAPPING</v>
          </cell>
          <cell r="L2201">
            <v>3</v>
          </cell>
          <cell r="N2201" t="str">
            <v>3</v>
          </cell>
          <cell r="P2201" t="str">
            <v>11</v>
          </cell>
          <cell r="R2201" t="str">
            <v>3</v>
          </cell>
        </row>
        <row r="2202">
          <cell r="D2202" t="str">
            <v>CS610-</v>
          </cell>
          <cell r="E2202" t="str">
            <v>A</v>
          </cell>
          <cell r="F2202" t="str">
            <v>04</v>
          </cell>
          <cell r="G2202" t="str">
            <v>21000</v>
          </cell>
          <cell r="H2202" t="str">
            <v>96323876</v>
          </cell>
          <cell r="I2202" t="str">
            <v>COVER A-INNER,REAR DOOR</v>
          </cell>
          <cell r="L2202">
            <v>1</v>
          </cell>
          <cell r="N2202" t="str">
            <v>1</v>
          </cell>
          <cell r="P2202" t="str">
            <v>11</v>
          </cell>
          <cell r="R2202" t="str">
            <v>1</v>
          </cell>
        </row>
        <row r="2203">
          <cell r="D2203" t="str">
            <v>CS610-</v>
          </cell>
          <cell r="E2203" t="str">
            <v>A</v>
          </cell>
          <cell r="F2203" t="str">
            <v>04</v>
          </cell>
          <cell r="G2203" t="str">
            <v>23000</v>
          </cell>
          <cell r="H2203" t="str">
            <v>96323889</v>
          </cell>
          <cell r="I2203" t="str">
            <v>TRIM A-FRONT DOOR,R</v>
          </cell>
          <cell r="L2203">
            <v>1</v>
          </cell>
          <cell r="N2203" t="str">
            <v>1</v>
          </cell>
          <cell r="P2203" t="str">
            <v>11</v>
          </cell>
          <cell r="R2203" t="str">
            <v>1</v>
          </cell>
        </row>
        <row r="2204">
          <cell r="D2204" t="str">
            <v>CS610-</v>
          </cell>
          <cell r="E2204" t="str">
            <v>A</v>
          </cell>
          <cell r="F2204" t="str">
            <v>04</v>
          </cell>
          <cell r="G2204" t="str">
            <v>27100</v>
          </cell>
          <cell r="H2204" t="str">
            <v>03160-48165</v>
          </cell>
          <cell r="I2204" t="str">
            <v>SCREW-TAPPING</v>
          </cell>
          <cell r="L2204">
            <v>1</v>
          </cell>
          <cell r="N2204" t="str">
            <v>1</v>
          </cell>
          <cell r="P2204" t="str">
            <v>11</v>
          </cell>
          <cell r="R2204" t="str">
            <v>1</v>
          </cell>
        </row>
        <row r="2205">
          <cell r="D2205" t="str">
            <v>CS610-</v>
          </cell>
          <cell r="E2205" t="str">
            <v>A</v>
          </cell>
          <cell r="F2205" t="str">
            <v>04</v>
          </cell>
          <cell r="G2205" t="str">
            <v>30200</v>
          </cell>
          <cell r="H2205" t="str">
            <v>96320205</v>
          </cell>
          <cell r="I2205" t="str">
            <v>BRACKET-POCKET DOOR</v>
          </cell>
          <cell r="L2205">
            <v>1</v>
          </cell>
          <cell r="N2205" t="str">
            <v>1</v>
          </cell>
          <cell r="P2205" t="str">
            <v>11</v>
          </cell>
          <cell r="R2205" t="str">
            <v>1</v>
          </cell>
        </row>
        <row r="2206">
          <cell r="D2206" t="str">
            <v>CS610-</v>
          </cell>
          <cell r="E2206" t="str">
            <v>A</v>
          </cell>
          <cell r="F2206" t="str">
            <v>04</v>
          </cell>
          <cell r="G2206" t="str">
            <v>30300</v>
          </cell>
          <cell r="H2206" t="str">
            <v>09148-04005</v>
          </cell>
          <cell r="I2206" t="str">
            <v>NUT-SPEED</v>
          </cell>
          <cell r="L2206">
            <v>1</v>
          </cell>
          <cell r="N2206" t="str">
            <v>1</v>
          </cell>
          <cell r="P2206" t="str">
            <v>11</v>
          </cell>
          <cell r="R2206" t="str">
            <v>1</v>
          </cell>
        </row>
        <row r="2207">
          <cell r="D2207" t="str">
            <v>CS610-</v>
          </cell>
          <cell r="E2207" t="str">
            <v>A</v>
          </cell>
          <cell r="F2207" t="str">
            <v>04</v>
          </cell>
          <cell r="G2207" t="str">
            <v>30400</v>
          </cell>
          <cell r="H2207" t="str">
            <v>03160-48165</v>
          </cell>
          <cell r="I2207" t="str">
            <v>SCREW-TAPPING</v>
          </cell>
          <cell r="L2207">
            <v>1</v>
          </cell>
          <cell r="N2207" t="str">
            <v>1</v>
          </cell>
          <cell r="P2207" t="str">
            <v>11</v>
          </cell>
          <cell r="R2207" t="str">
            <v>1</v>
          </cell>
        </row>
        <row r="2208">
          <cell r="D2208" t="str">
            <v>CS610-</v>
          </cell>
          <cell r="E2208" t="str">
            <v>A</v>
          </cell>
          <cell r="F2208" t="str">
            <v>04</v>
          </cell>
          <cell r="G2208" t="str">
            <v>30500</v>
          </cell>
          <cell r="H2208" t="str">
            <v>96320307</v>
          </cell>
          <cell r="I2208" t="str">
            <v>SEAL-FRT DOOR TRIM</v>
          </cell>
          <cell r="L2208">
            <v>1</v>
          </cell>
          <cell r="N2208" t="str">
            <v>1</v>
          </cell>
          <cell r="P2208" t="str">
            <v>11</v>
          </cell>
          <cell r="R2208" t="str">
            <v>1</v>
          </cell>
        </row>
        <row r="2209">
          <cell r="D2209" t="str">
            <v>CS610-</v>
          </cell>
          <cell r="E2209" t="str">
            <v>A</v>
          </cell>
          <cell r="F2209" t="str">
            <v>04</v>
          </cell>
          <cell r="G2209" t="str">
            <v>30510</v>
          </cell>
          <cell r="H2209" t="str">
            <v>09148-04005</v>
          </cell>
          <cell r="I2209" t="str">
            <v>NUT-SPEED</v>
          </cell>
          <cell r="L2209">
            <v>2</v>
          </cell>
          <cell r="N2209" t="str">
            <v>2</v>
          </cell>
          <cell r="P2209" t="str">
            <v>11</v>
          </cell>
          <cell r="R2209" t="str">
            <v>2</v>
          </cell>
        </row>
        <row r="2210">
          <cell r="D2210" t="str">
            <v>CS610-</v>
          </cell>
          <cell r="E2210" t="str">
            <v>A</v>
          </cell>
          <cell r="F2210" t="str">
            <v>04</v>
          </cell>
          <cell r="G2210" t="str">
            <v>30511</v>
          </cell>
          <cell r="H2210" t="str">
            <v>09148-03007</v>
          </cell>
          <cell r="I2210" t="str">
            <v>NUT-SPEED</v>
          </cell>
          <cell r="L2210">
            <v>2</v>
          </cell>
          <cell r="N2210" t="str">
            <v>2</v>
          </cell>
          <cell r="P2210" t="str">
            <v>11</v>
          </cell>
          <cell r="R2210" t="str">
            <v>2</v>
          </cell>
        </row>
        <row r="2211">
          <cell r="D2211" t="str">
            <v>CS610-</v>
          </cell>
          <cell r="E2211" t="str">
            <v>A</v>
          </cell>
          <cell r="F2211" t="str">
            <v>04</v>
          </cell>
          <cell r="G2211" t="str">
            <v>30520</v>
          </cell>
          <cell r="H2211" t="str">
            <v>03160-48165</v>
          </cell>
          <cell r="I2211" t="str">
            <v>SCREW-TAPPING</v>
          </cell>
          <cell r="L2211">
            <v>4</v>
          </cell>
          <cell r="N2211" t="str">
            <v>4</v>
          </cell>
          <cell r="P2211" t="str">
            <v>11</v>
          </cell>
          <cell r="R2211" t="str">
            <v>4</v>
          </cell>
        </row>
        <row r="2212">
          <cell r="D2212" t="str">
            <v>CS610-</v>
          </cell>
          <cell r="E2212" t="str">
            <v>A</v>
          </cell>
          <cell r="F2212" t="str">
            <v>04</v>
          </cell>
          <cell r="G2212" t="str">
            <v>31000</v>
          </cell>
          <cell r="H2212" t="str">
            <v>96323859</v>
          </cell>
          <cell r="I2212" t="str">
            <v>TRIM A-REAR DOOR,R</v>
          </cell>
          <cell r="L2212">
            <v>1</v>
          </cell>
          <cell r="N2212" t="str">
            <v>1</v>
          </cell>
          <cell r="P2212" t="str">
            <v>11</v>
          </cell>
          <cell r="R2212" t="str">
            <v>1</v>
          </cell>
        </row>
        <row r="2213">
          <cell r="D2213" t="str">
            <v>CS610-</v>
          </cell>
          <cell r="E2213" t="str">
            <v>A</v>
          </cell>
          <cell r="F2213" t="str">
            <v>04</v>
          </cell>
          <cell r="G2213" t="str">
            <v>33100</v>
          </cell>
          <cell r="H2213" t="str">
            <v>03160-48165</v>
          </cell>
          <cell r="I2213" t="str">
            <v>SCREW-TAPPING</v>
          </cell>
          <cell r="L2213">
            <v>1</v>
          </cell>
          <cell r="N2213" t="str">
            <v>1</v>
          </cell>
          <cell r="P2213" t="str">
            <v>11</v>
          </cell>
          <cell r="R2213" t="str">
            <v>1</v>
          </cell>
        </row>
        <row r="2214">
          <cell r="D2214" t="str">
            <v>CS610-</v>
          </cell>
          <cell r="E2214" t="str">
            <v>A</v>
          </cell>
          <cell r="F2214" t="str">
            <v>04</v>
          </cell>
          <cell r="G2214" t="str">
            <v>36300</v>
          </cell>
          <cell r="H2214" t="str">
            <v>96320205</v>
          </cell>
          <cell r="I2214" t="str">
            <v>BRACKET-POCKET DOOR</v>
          </cell>
          <cell r="L2214">
            <v>1</v>
          </cell>
          <cell r="N2214" t="str">
            <v>1</v>
          </cell>
          <cell r="P2214" t="str">
            <v>11</v>
          </cell>
          <cell r="R2214" t="str">
            <v>1</v>
          </cell>
        </row>
        <row r="2215">
          <cell r="D2215" t="str">
            <v>CS610-</v>
          </cell>
          <cell r="E2215" t="str">
            <v>A</v>
          </cell>
          <cell r="F2215" t="str">
            <v>04</v>
          </cell>
          <cell r="G2215" t="str">
            <v>36400</v>
          </cell>
          <cell r="H2215" t="str">
            <v>09148-04005</v>
          </cell>
          <cell r="I2215" t="str">
            <v>NUT-SPEED</v>
          </cell>
          <cell r="L2215">
            <v>1</v>
          </cell>
          <cell r="N2215" t="str">
            <v>1</v>
          </cell>
          <cell r="P2215" t="str">
            <v>11</v>
          </cell>
          <cell r="R2215" t="str">
            <v>1</v>
          </cell>
        </row>
        <row r="2216">
          <cell r="D2216" t="str">
            <v>CS610-</v>
          </cell>
          <cell r="E2216" t="str">
            <v>A</v>
          </cell>
          <cell r="F2216" t="str">
            <v>04</v>
          </cell>
          <cell r="G2216" t="str">
            <v>36500</v>
          </cell>
          <cell r="H2216" t="str">
            <v>03160-48165</v>
          </cell>
          <cell r="I2216" t="str">
            <v>SCREW-TAPPING</v>
          </cell>
          <cell r="L2216">
            <v>1</v>
          </cell>
          <cell r="N2216" t="str">
            <v>1</v>
          </cell>
          <cell r="P2216" t="str">
            <v>11</v>
          </cell>
          <cell r="R2216" t="str">
            <v>1</v>
          </cell>
        </row>
        <row r="2217">
          <cell r="D2217" t="str">
            <v>CS610-</v>
          </cell>
          <cell r="E2217" t="str">
            <v>A</v>
          </cell>
          <cell r="F2217" t="str">
            <v>04</v>
          </cell>
          <cell r="G2217" t="str">
            <v>36510</v>
          </cell>
          <cell r="H2217" t="str">
            <v>96315074</v>
          </cell>
          <cell r="I2217" t="str">
            <v>SEAL-REAR DOOR TRIM</v>
          </cell>
          <cell r="L2217">
            <v>1</v>
          </cell>
          <cell r="N2217" t="str">
            <v>1</v>
          </cell>
          <cell r="P2217" t="str">
            <v>11</v>
          </cell>
          <cell r="R2217" t="str">
            <v>1</v>
          </cell>
        </row>
        <row r="2218">
          <cell r="D2218" t="str">
            <v>CS610-</v>
          </cell>
          <cell r="E2218" t="str">
            <v>A</v>
          </cell>
          <cell r="F2218" t="str">
            <v>04</v>
          </cell>
          <cell r="G2218" t="str">
            <v>36521</v>
          </cell>
          <cell r="H2218" t="str">
            <v>09148-03007</v>
          </cell>
          <cell r="I2218" t="str">
            <v>NUT-SPEED</v>
          </cell>
          <cell r="L2218">
            <v>3</v>
          </cell>
          <cell r="N2218" t="str">
            <v>3</v>
          </cell>
          <cell r="P2218" t="str">
            <v>11</v>
          </cell>
          <cell r="R2218" t="str">
            <v>3</v>
          </cell>
        </row>
        <row r="2219">
          <cell r="D2219" t="str">
            <v>CS610-</v>
          </cell>
          <cell r="E2219" t="str">
            <v>A</v>
          </cell>
          <cell r="F2219" t="str">
            <v>04</v>
          </cell>
          <cell r="G2219" t="str">
            <v>36530</v>
          </cell>
          <cell r="H2219" t="str">
            <v>03160-48165</v>
          </cell>
          <cell r="I2219" t="str">
            <v>SCREW-TAPPING</v>
          </cell>
          <cell r="L2219">
            <v>3</v>
          </cell>
          <cell r="N2219" t="str">
            <v>3</v>
          </cell>
          <cell r="P2219" t="str">
            <v>11</v>
          </cell>
          <cell r="R2219" t="str">
            <v>3</v>
          </cell>
        </row>
        <row r="2220">
          <cell r="D2220" t="str">
            <v>CS610-</v>
          </cell>
          <cell r="E2220" t="str">
            <v>A</v>
          </cell>
          <cell r="F2220" t="str">
            <v>04</v>
          </cell>
          <cell r="G2220" t="str">
            <v>37000</v>
          </cell>
          <cell r="H2220" t="str">
            <v>96323877</v>
          </cell>
          <cell r="I2220" t="str">
            <v>COVER A-INNER,REAR DOOR</v>
          </cell>
          <cell r="L2220">
            <v>1</v>
          </cell>
          <cell r="N2220" t="str">
            <v>1</v>
          </cell>
          <cell r="P2220" t="str">
            <v>11</v>
          </cell>
          <cell r="R2220" t="str">
            <v>1</v>
          </cell>
        </row>
        <row r="2221">
          <cell r="D2221" t="str">
            <v>CS610-</v>
          </cell>
          <cell r="E2221" t="str">
            <v>A</v>
          </cell>
          <cell r="F2221" t="str">
            <v>04</v>
          </cell>
          <cell r="G2221" t="str">
            <v>40000</v>
          </cell>
          <cell r="H2221" t="str">
            <v>96279941</v>
          </cell>
          <cell r="I2221" t="str">
            <v>TRIM-TAILGATE</v>
          </cell>
          <cell r="L2221">
            <v>1</v>
          </cell>
          <cell r="N2221" t="str">
            <v>1</v>
          </cell>
          <cell r="P2221" t="str">
            <v>11</v>
          </cell>
          <cell r="R2221" t="str">
            <v>1</v>
          </cell>
        </row>
        <row r="2222">
          <cell r="D2222" t="str">
            <v>CS610-</v>
          </cell>
          <cell r="E2222" t="str">
            <v>A</v>
          </cell>
          <cell r="F2222" t="str">
            <v>04</v>
          </cell>
          <cell r="G2222" t="str">
            <v>41000</v>
          </cell>
          <cell r="H2222" t="str">
            <v>96279899</v>
          </cell>
          <cell r="I2222" t="str">
            <v>CLIP</v>
          </cell>
          <cell r="L2222">
            <v>6</v>
          </cell>
          <cell r="N2222" t="str">
            <v>6</v>
          </cell>
          <cell r="P2222" t="str">
            <v>11</v>
          </cell>
          <cell r="R2222" t="str">
            <v>6</v>
          </cell>
        </row>
        <row r="2223">
          <cell r="D2223" t="str">
            <v>CS610-</v>
          </cell>
          <cell r="E2223" t="str">
            <v>A</v>
          </cell>
          <cell r="F2223" t="str">
            <v>05</v>
          </cell>
          <cell r="G2223" t="str">
            <v>01000</v>
          </cell>
          <cell r="H2223" t="str">
            <v>96323834</v>
          </cell>
          <cell r="I2223" t="str">
            <v>TRIM A-FRONT DOOR,L</v>
          </cell>
          <cell r="L2223">
            <v>1</v>
          </cell>
          <cell r="N2223" t="str">
            <v>1</v>
          </cell>
          <cell r="P2223" t="str">
            <v>10</v>
          </cell>
        </row>
        <row r="2224">
          <cell r="D2224" t="str">
            <v>CS610-</v>
          </cell>
          <cell r="E2224" t="str">
            <v>A</v>
          </cell>
          <cell r="F2224" t="str">
            <v>05</v>
          </cell>
          <cell r="G2224" t="str">
            <v>05100</v>
          </cell>
          <cell r="H2224" t="str">
            <v>03160-48165</v>
          </cell>
          <cell r="I2224" t="str">
            <v>SCREW-TAPPING</v>
          </cell>
          <cell r="L2224">
            <v>1</v>
          </cell>
          <cell r="N2224" t="str">
            <v>1</v>
          </cell>
          <cell r="P2224" t="str">
            <v>10</v>
          </cell>
        </row>
        <row r="2225">
          <cell r="D2225" t="str">
            <v>CS610-</v>
          </cell>
          <cell r="E2225" t="str">
            <v>A</v>
          </cell>
          <cell r="F2225" t="str">
            <v>05</v>
          </cell>
          <cell r="G2225" t="str">
            <v>10000</v>
          </cell>
          <cell r="H2225" t="str">
            <v>96320205</v>
          </cell>
          <cell r="I2225" t="str">
            <v>BRACKET-POCKET DOOR</v>
          </cell>
          <cell r="L2225">
            <v>1</v>
          </cell>
          <cell r="N2225" t="str">
            <v>1</v>
          </cell>
          <cell r="P2225" t="str">
            <v>10</v>
          </cell>
        </row>
        <row r="2226">
          <cell r="D2226" t="str">
            <v>CS610-</v>
          </cell>
          <cell r="E2226" t="str">
            <v>A</v>
          </cell>
          <cell r="F2226" t="str">
            <v>05</v>
          </cell>
          <cell r="G2226" t="str">
            <v>11000</v>
          </cell>
          <cell r="H2226" t="str">
            <v>09148-04005</v>
          </cell>
          <cell r="I2226" t="str">
            <v>NUT-SPEED</v>
          </cell>
          <cell r="L2226">
            <v>1</v>
          </cell>
          <cell r="N2226" t="str">
            <v>1</v>
          </cell>
          <cell r="P2226" t="str">
            <v>10</v>
          </cell>
        </row>
        <row r="2227">
          <cell r="D2227" t="str">
            <v>CS610-</v>
          </cell>
          <cell r="E2227" t="str">
            <v>A</v>
          </cell>
          <cell r="F2227" t="str">
            <v>05</v>
          </cell>
          <cell r="G2227" t="str">
            <v>11100</v>
          </cell>
          <cell r="H2227" t="str">
            <v>03160-48165</v>
          </cell>
          <cell r="I2227" t="str">
            <v>SCREW-TAPPING</v>
          </cell>
          <cell r="L2227">
            <v>1</v>
          </cell>
          <cell r="N2227" t="str">
            <v>1</v>
          </cell>
          <cell r="P2227" t="str">
            <v>10</v>
          </cell>
        </row>
        <row r="2228">
          <cell r="D2228" t="str">
            <v>CS610-</v>
          </cell>
          <cell r="E2228" t="str">
            <v>A</v>
          </cell>
          <cell r="F2228" t="str">
            <v>05</v>
          </cell>
          <cell r="G2228" t="str">
            <v>13000</v>
          </cell>
          <cell r="H2228" t="str">
            <v>96315012</v>
          </cell>
          <cell r="I2228" t="str">
            <v>SEAL-FRT DOOR TRIM</v>
          </cell>
          <cell r="L2228">
            <v>1</v>
          </cell>
          <cell r="N2228" t="str">
            <v>1</v>
          </cell>
          <cell r="P2228" t="str">
            <v>10</v>
          </cell>
        </row>
        <row r="2229">
          <cell r="D2229" t="str">
            <v>CS610-</v>
          </cell>
          <cell r="E2229" t="str">
            <v>A</v>
          </cell>
          <cell r="F2229" t="str">
            <v>05</v>
          </cell>
          <cell r="G2229" t="str">
            <v>13100</v>
          </cell>
          <cell r="H2229" t="str">
            <v>09148-04005</v>
          </cell>
          <cell r="I2229" t="str">
            <v>NUT-SPEED</v>
          </cell>
          <cell r="L2229">
            <v>2</v>
          </cell>
          <cell r="N2229" t="str">
            <v>2</v>
          </cell>
          <cell r="P2229" t="str">
            <v>10</v>
          </cell>
        </row>
        <row r="2230">
          <cell r="D2230" t="str">
            <v>CS610-</v>
          </cell>
          <cell r="E2230" t="str">
            <v>A</v>
          </cell>
          <cell r="F2230" t="str">
            <v>05</v>
          </cell>
          <cell r="G2230" t="str">
            <v>13110</v>
          </cell>
          <cell r="H2230" t="str">
            <v>09148-03007</v>
          </cell>
          <cell r="I2230" t="str">
            <v>NUT-SPEED</v>
          </cell>
          <cell r="L2230">
            <v>2</v>
          </cell>
          <cell r="N2230" t="str">
            <v>2</v>
          </cell>
          <cell r="P2230" t="str">
            <v>10</v>
          </cell>
        </row>
        <row r="2231">
          <cell r="D2231" t="str">
            <v>CS610-</v>
          </cell>
          <cell r="E2231" t="str">
            <v>A</v>
          </cell>
          <cell r="F2231" t="str">
            <v>05</v>
          </cell>
          <cell r="G2231" t="str">
            <v>13200</v>
          </cell>
          <cell r="H2231" t="str">
            <v>03160-48165</v>
          </cell>
          <cell r="I2231" t="str">
            <v>SCREW-TAPPING</v>
          </cell>
          <cell r="L2231">
            <v>4</v>
          </cell>
          <cell r="N2231" t="str">
            <v>4</v>
          </cell>
          <cell r="P2231" t="str">
            <v>10</v>
          </cell>
        </row>
        <row r="2232">
          <cell r="D2232" t="str">
            <v>CS610-</v>
          </cell>
          <cell r="E2232" t="str">
            <v>A</v>
          </cell>
          <cell r="F2232" t="str">
            <v>05</v>
          </cell>
          <cell r="G2232" t="str">
            <v>14000</v>
          </cell>
          <cell r="H2232" t="str">
            <v>96323858</v>
          </cell>
          <cell r="I2232" t="str">
            <v>TRIM A-REAR DOOR,L</v>
          </cell>
          <cell r="L2232">
            <v>1</v>
          </cell>
          <cell r="N2232" t="str">
            <v>1</v>
          </cell>
          <cell r="P2232" t="str">
            <v>10</v>
          </cell>
        </row>
        <row r="2233">
          <cell r="D2233" t="str">
            <v>CS610-</v>
          </cell>
          <cell r="E2233" t="str">
            <v>A</v>
          </cell>
          <cell r="F2233" t="str">
            <v>05</v>
          </cell>
          <cell r="G2233" t="str">
            <v>16100</v>
          </cell>
          <cell r="H2233" t="str">
            <v>03160-48165</v>
          </cell>
          <cell r="I2233" t="str">
            <v>SCREW-TAPPING</v>
          </cell>
          <cell r="L2233">
            <v>1</v>
          </cell>
          <cell r="N2233" t="str">
            <v>1</v>
          </cell>
          <cell r="P2233" t="str">
            <v>10</v>
          </cell>
        </row>
        <row r="2234">
          <cell r="D2234" t="str">
            <v>CS610-</v>
          </cell>
          <cell r="E2234" t="str">
            <v>A</v>
          </cell>
          <cell r="F2234" t="str">
            <v>05</v>
          </cell>
          <cell r="G2234" t="str">
            <v>19300</v>
          </cell>
          <cell r="H2234" t="str">
            <v>96320205</v>
          </cell>
          <cell r="I2234" t="str">
            <v>BRACKET-POCKET DOOR</v>
          </cell>
          <cell r="L2234">
            <v>1</v>
          </cell>
          <cell r="N2234" t="str">
            <v>1</v>
          </cell>
          <cell r="P2234" t="str">
            <v>10</v>
          </cell>
        </row>
        <row r="2235">
          <cell r="D2235" t="str">
            <v>CS610-</v>
          </cell>
          <cell r="E2235" t="str">
            <v>A</v>
          </cell>
          <cell r="F2235" t="str">
            <v>05</v>
          </cell>
          <cell r="G2235" t="str">
            <v>19400</v>
          </cell>
          <cell r="H2235" t="str">
            <v>09148-04005</v>
          </cell>
          <cell r="I2235" t="str">
            <v>NUT-SPEED</v>
          </cell>
          <cell r="L2235">
            <v>1</v>
          </cell>
          <cell r="N2235" t="str">
            <v>1</v>
          </cell>
          <cell r="P2235" t="str">
            <v>10</v>
          </cell>
        </row>
        <row r="2236">
          <cell r="D2236" t="str">
            <v>CS610-</v>
          </cell>
          <cell r="E2236" t="str">
            <v>A</v>
          </cell>
          <cell r="F2236" t="str">
            <v>05</v>
          </cell>
          <cell r="G2236" t="str">
            <v>19500</v>
          </cell>
          <cell r="H2236" t="str">
            <v>03160-48165</v>
          </cell>
          <cell r="I2236" t="str">
            <v>SCREW-TAPPING</v>
          </cell>
          <cell r="L2236">
            <v>1</v>
          </cell>
          <cell r="N2236" t="str">
            <v>1</v>
          </cell>
          <cell r="P2236" t="str">
            <v>10</v>
          </cell>
        </row>
        <row r="2237">
          <cell r="D2237" t="str">
            <v>CS610-</v>
          </cell>
          <cell r="E2237" t="str">
            <v>A</v>
          </cell>
          <cell r="F2237" t="str">
            <v>05</v>
          </cell>
          <cell r="G2237" t="str">
            <v>20000</v>
          </cell>
          <cell r="H2237" t="str">
            <v>96315074</v>
          </cell>
          <cell r="I2237" t="str">
            <v>SEAL-REAR DOOR TRIM</v>
          </cell>
          <cell r="L2237">
            <v>1</v>
          </cell>
          <cell r="N2237" t="str">
            <v>1</v>
          </cell>
          <cell r="P2237" t="str">
            <v>10</v>
          </cell>
        </row>
        <row r="2238">
          <cell r="D2238" t="str">
            <v>CS610-</v>
          </cell>
          <cell r="E2238" t="str">
            <v>A</v>
          </cell>
          <cell r="F2238" t="str">
            <v>05</v>
          </cell>
          <cell r="G2238" t="str">
            <v>20110</v>
          </cell>
          <cell r="H2238" t="str">
            <v>09148-03007</v>
          </cell>
          <cell r="I2238" t="str">
            <v>NUT-SPEED</v>
          </cell>
          <cell r="L2238">
            <v>3</v>
          </cell>
          <cell r="N2238" t="str">
            <v>3</v>
          </cell>
          <cell r="P2238" t="str">
            <v>10</v>
          </cell>
        </row>
        <row r="2239">
          <cell r="D2239" t="str">
            <v>CS610-</v>
          </cell>
          <cell r="E2239" t="str">
            <v>A</v>
          </cell>
          <cell r="F2239" t="str">
            <v>05</v>
          </cell>
          <cell r="G2239" t="str">
            <v>20200</v>
          </cell>
          <cell r="H2239" t="str">
            <v>03160-48165</v>
          </cell>
          <cell r="I2239" t="str">
            <v>SCREW-TAPPING</v>
          </cell>
          <cell r="L2239">
            <v>3</v>
          </cell>
          <cell r="N2239" t="str">
            <v>3</v>
          </cell>
          <cell r="P2239" t="str">
            <v>10</v>
          </cell>
        </row>
        <row r="2240">
          <cell r="D2240" t="str">
            <v>CS610-</v>
          </cell>
          <cell r="E2240" t="str">
            <v>A</v>
          </cell>
          <cell r="F2240" t="str">
            <v>05</v>
          </cell>
          <cell r="G2240" t="str">
            <v>21000</v>
          </cell>
          <cell r="H2240" t="str">
            <v>96323876</v>
          </cell>
          <cell r="I2240" t="str">
            <v>COVER A-INNER,REAR DOOR</v>
          </cell>
          <cell r="L2240">
            <v>1</v>
          </cell>
          <cell r="N2240" t="str">
            <v>1</v>
          </cell>
          <cell r="P2240" t="str">
            <v>10</v>
          </cell>
        </row>
        <row r="2241">
          <cell r="D2241" t="str">
            <v>CS610-</v>
          </cell>
          <cell r="E2241" t="str">
            <v>A</v>
          </cell>
          <cell r="F2241" t="str">
            <v>05</v>
          </cell>
          <cell r="G2241" t="str">
            <v>23000</v>
          </cell>
          <cell r="H2241" t="str">
            <v>96323835</v>
          </cell>
          <cell r="I2241" t="str">
            <v>TRIM A-FRONT DOOR,R</v>
          </cell>
          <cell r="L2241">
            <v>1</v>
          </cell>
          <cell r="N2241" t="str">
            <v>1</v>
          </cell>
          <cell r="P2241" t="str">
            <v>10</v>
          </cell>
        </row>
        <row r="2242">
          <cell r="D2242" t="str">
            <v>CS610-</v>
          </cell>
          <cell r="E2242" t="str">
            <v>A</v>
          </cell>
          <cell r="F2242" t="str">
            <v>05</v>
          </cell>
          <cell r="G2242" t="str">
            <v>27100</v>
          </cell>
          <cell r="H2242" t="str">
            <v>03160-48165</v>
          </cell>
          <cell r="I2242" t="str">
            <v>SCREW-TAPPING</v>
          </cell>
          <cell r="L2242">
            <v>1</v>
          </cell>
          <cell r="N2242" t="str">
            <v>1</v>
          </cell>
          <cell r="P2242" t="str">
            <v>10</v>
          </cell>
        </row>
        <row r="2243">
          <cell r="D2243" t="str">
            <v>CS610-</v>
          </cell>
          <cell r="E2243" t="str">
            <v>A</v>
          </cell>
          <cell r="F2243" t="str">
            <v>05</v>
          </cell>
          <cell r="G2243" t="str">
            <v>30200</v>
          </cell>
          <cell r="H2243" t="str">
            <v>96320205</v>
          </cell>
          <cell r="I2243" t="str">
            <v>BRACKET-POCKET DOOR</v>
          </cell>
          <cell r="L2243">
            <v>1</v>
          </cell>
          <cell r="N2243" t="str">
            <v>1</v>
          </cell>
          <cell r="P2243" t="str">
            <v>10</v>
          </cell>
        </row>
        <row r="2244">
          <cell r="D2244" t="str">
            <v>CS610-</v>
          </cell>
          <cell r="E2244" t="str">
            <v>A</v>
          </cell>
          <cell r="F2244" t="str">
            <v>05</v>
          </cell>
          <cell r="G2244" t="str">
            <v>30300</v>
          </cell>
          <cell r="H2244" t="str">
            <v>09148-04005</v>
          </cell>
          <cell r="I2244" t="str">
            <v>NUT-SPEED</v>
          </cell>
          <cell r="L2244">
            <v>1</v>
          </cell>
          <cell r="N2244" t="str">
            <v>1</v>
          </cell>
          <cell r="P2244" t="str">
            <v>10</v>
          </cell>
        </row>
        <row r="2245">
          <cell r="D2245" t="str">
            <v>CS610-</v>
          </cell>
          <cell r="E2245" t="str">
            <v>A</v>
          </cell>
          <cell r="F2245" t="str">
            <v>05</v>
          </cell>
          <cell r="G2245" t="str">
            <v>30400</v>
          </cell>
          <cell r="H2245" t="str">
            <v>03160-48165</v>
          </cell>
          <cell r="I2245" t="str">
            <v>SCREW-TAPPING</v>
          </cell>
          <cell r="L2245">
            <v>1</v>
          </cell>
          <cell r="N2245" t="str">
            <v>1</v>
          </cell>
          <cell r="P2245" t="str">
            <v>10</v>
          </cell>
        </row>
        <row r="2246">
          <cell r="D2246" t="str">
            <v>CS610-</v>
          </cell>
          <cell r="E2246" t="str">
            <v>A</v>
          </cell>
          <cell r="F2246" t="str">
            <v>05</v>
          </cell>
          <cell r="G2246" t="str">
            <v>30500</v>
          </cell>
          <cell r="H2246" t="str">
            <v>96315012</v>
          </cell>
          <cell r="I2246" t="str">
            <v>SEAL-FRT DOOR TRIM</v>
          </cell>
          <cell r="L2246">
            <v>1</v>
          </cell>
          <cell r="N2246" t="str">
            <v>1</v>
          </cell>
          <cell r="P2246" t="str">
            <v>10</v>
          </cell>
        </row>
        <row r="2247">
          <cell r="D2247" t="str">
            <v>CS610-</v>
          </cell>
          <cell r="E2247" t="str">
            <v>A</v>
          </cell>
          <cell r="F2247" t="str">
            <v>05</v>
          </cell>
          <cell r="G2247" t="str">
            <v>30510</v>
          </cell>
          <cell r="H2247" t="str">
            <v>09148-04005</v>
          </cell>
          <cell r="I2247" t="str">
            <v>NUT-SPEED</v>
          </cell>
          <cell r="L2247">
            <v>2</v>
          </cell>
          <cell r="N2247" t="str">
            <v>2</v>
          </cell>
          <cell r="P2247" t="str">
            <v>10</v>
          </cell>
        </row>
        <row r="2248">
          <cell r="D2248" t="str">
            <v>CS610-</v>
          </cell>
          <cell r="E2248" t="str">
            <v>A</v>
          </cell>
          <cell r="F2248" t="str">
            <v>05</v>
          </cell>
          <cell r="G2248" t="str">
            <v>30511</v>
          </cell>
          <cell r="H2248" t="str">
            <v>09148-03007</v>
          </cell>
          <cell r="I2248" t="str">
            <v>NUT-SPEED</v>
          </cell>
          <cell r="L2248">
            <v>2</v>
          </cell>
          <cell r="N2248" t="str">
            <v>2</v>
          </cell>
          <cell r="P2248" t="str">
            <v>10</v>
          </cell>
        </row>
        <row r="2249">
          <cell r="D2249" t="str">
            <v>CS610-</v>
          </cell>
          <cell r="E2249" t="str">
            <v>A</v>
          </cell>
          <cell r="F2249" t="str">
            <v>05</v>
          </cell>
          <cell r="G2249" t="str">
            <v>30520</v>
          </cell>
          <cell r="H2249" t="str">
            <v>03160-48165</v>
          </cell>
          <cell r="I2249" t="str">
            <v>SCREW-TAPPING</v>
          </cell>
          <cell r="L2249">
            <v>4</v>
          </cell>
          <cell r="N2249" t="str">
            <v>4</v>
          </cell>
          <cell r="P2249" t="str">
            <v>10</v>
          </cell>
        </row>
        <row r="2250">
          <cell r="D2250" t="str">
            <v>CS610-</v>
          </cell>
          <cell r="E2250" t="str">
            <v>A</v>
          </cell>
          <cell r="F2250" t="str">
            <v>05</v>
          </cell>
          <cell r="G2250" t="str">
            <v>31000</v>
          </cell>
          <cell r="H2250" t="str">
            <v>96323859</v>
          </cell>
          <cell r="I2250" t="str">
            <v>TRIM A-REAR DOOR,R</v>
          </cell>
          <cell r="L2250">
            <v>1</v>
          </cell>
          <cell r="N2250" t="str">
            <v>1</v>
          </cell>
          <cell r="P2250" t="str">
            <v>10</v>
          </cell>
        </row>
        <row r="2251">
          <cell r="D2251" t="str">
            <v>CS610-</v>
          </cell>
          <cell r="E2251" t="str">
            <v>A</v>
          </cell>
          <cell r="F2251" t="str">
            <v>05</v>
          </cell>
          <cell r="G2251" t="str">
            <v>33100</v>
          </cell>
          <cell r="H2251" t="str">
            <v>03160-48165</v>
          </cell>
          <cell r="I2251" t="str">
            <v>SCREW-TAPPING</v>
          </cell>
          <cell r="L2251">
            <v>1</v>
          </cell>
          <cell r="N2251" t="str">
            <v>1</v>
          </cell>
          <cell r="P2251" t="str">
            <v>10</v>
          </cell>
        </row>
        <row r="2252">
          <cell r="D2252" t="str">
            <v>CS610-</v>
          </cell>
          <cell r="E2252" t="str">
            <v>A</v>
          </cell>
          <cell r="F2252" t="str">
            <v>05</v>
          </cell>
          <cell r="G2252" t="str">
            <v>36300</v>
          </cell>
          <cell r="H2252" t="str">
            <v>96320205</v>
          </cell>
          <cell r="I2252" t="str">
            <v>BRACKET-POCKET DOOR</v>
          </cell>
          <cell r="L2252">
            <v>1</v>
          </cell>
          <cell r="N2252" t="str">
            <v>1</v>
          </cell>
          <cell r="P2252" t="str">
            <v>10</v>
          </cell>
        </row>
        <row r="2253">
          <cell r="D2253" t="str">
            <v>CS610-</v>
          </cell>
          <cell r="E2253" t="str">
            <v>A</v>
          </cell>
          <cell r="F2253" t="str">
            <v>05</v>
          </cell>
          <cell r="G2253" t="str">
            <v>36400</v>
          </cell>
          <cell r="H2253" t="str">
            <v>09148-04005</v>
          </cell>
          <cell r="I2253" t="str">
            <v>NUT-SPEED</v>
          </cell>
          <cell r="L2253">
            <v>1</v>
          </cell>
          <cell r="N2253" t="str">
            <v>1</v>
          </cell>
          <cell r="P2253" t="str">
            <v>10</v>
          </cell>
        </row>
        <row r="2254">
          <cell r="D2254" t="str">
            <v>CS610-</v>
          </cell>
          <cell r="E2254" t="str">
            <v>A</v>
          </cell>
          <cell r="F2254" t="str">
            <v>05</v>
          </cell>
          <cell r="G2254" t="str">
            <v>36500</v>
          </cell>
          <cell r="H2254" t="str">
            <v>03160-48165</v>
          </cell>
          <cell r="I2254" t="str">
            <v>SCREW-TAPPING</v>
          </cell>
          <cell r="L2254">
            <v>1</v>
          </cell>
          <cell r="N2254" t="str">
            <v>1</v>
          </cell>
          <cell r="P2254" t="str">
            <v>10</v>
          </cell>
        </row>
        <row r="2255">
          <cell r="D2255" t="str">
            <v>CS610-</v>
          </cell>
          <cell r="E2255" t="str">
            <v>A</v>
          </cell>
          <cell r="F2255" t="str">
            <v>05</v>
          </cell>
          <cell r="G2255" t="str">
            <v>36510</v>
          </cell>
          <cell r="H2255" t="str">
            <v>96315074</v>
          </cell>
          <cell r="I2255" t="str">
            <v>SEAL-REAR DOOR TRIM</v>
          </cell>
          <cell r="L2255">
            <v>1</v>
          </cell>
          <cell r="N2255" t="str">
            <v>1</v>
          </cell>
          <cell r="P2255" t="str">
            <v>10</v>
          </cell>
        </row>
        <row r="2256">
          <cell r="D2256" t="str">
            <v>CS610-</v>
          </cell>
          <cell r="E2256" t="str">
            <v>A</v>
          </cell>
          <cell r="F2256" t="str">
            <v>05</v>
          </cell>
          <cell r="G2256" t="str">
            <v>36521</v>
          </cell>
          <cell r="H2256" t="str">
            <v>09148-03007</v>
          </cell>
          <cell r="I2256" t="str">
            <v>NUT-SPEED</v>
          </cell>
          <cell r="L2256">
            <v>3</v>
          </cell>
          <cell r="N2256" t="str">
            <v>3</v>
          </cell>
          <cell r="P2256" t="str">
            <v>10</v>
          </cell>
        </row>
        <row r="2257">
          <cell r="D2257" t="str">
            <v>CS610-</v>
          </cell>
          <cell r="E2257" t="str">
            <v>A</v>
          </cell>
          <cell r="F2257" t="str">
            <v>05</v>
          </cell>
          <cell r="G2257" t="str">
            <v>36530</v>
          </cell>
          <cell r="H2257" t="str">
            <v>03160-48165</v>
          </cell>
          <cell r="I2257" t="str">
            <v>SCREW-TAPPING</v>
          </cell>
          <cell r="L2257">
            <v>4</v>
          </cell>
          <cell r="N2257" t="str">
            <v>4</v>
          </cell>
          <cell r="P2257" t="str">
            <v>10</v>
          </cell>
        </row>
        <row r="2258">
          <cell r="D2258" t="str">
            <v>CS610-</v>
          </cell>
          <cell r="E2258" t="str">
            <v>A</v>
          </cell>
          <cell r="F2258" t="str">
            <v>05</v>
          </cell>
          <cell r="G2258" t="str">
            <v>37000</v>
          </cell>
          <cell r="H2258" t="str">
            <v>96323877</v>
          </cell>
          <cell r="I2258" t="str">
            <v>COVER A-INNER,REAR DOOR</v>
          </cell>
          <cell r="L2258">
            <v>1</v>
          </cell>
          <cell r="N2258" t="str">
            <v>1</v>
          </cell>
          <cell r="P2258" t="str">
            <v>10</v>
          </cell>
        </row>
        <row r="2259">
          <cell r="D2259" t="str">
            <v>CS610-</v>
          </cell>
          <cell r="E2259" t="str">
            <v>A</v>
          </cell>
          <cell r="F2259" t="str">
            <v>05</v>
          </cell>
          <cell r="G2259" t="str">
            <v>40000</v>
          </cell>
          <cell r="H2259" t="str">
            <v>96279941</v>
          </cell>
          <cell r="I2259" t="str">
            <v>TRIM-TAILGATE</v>
          </cell>
          <cell r="L2259">
            <v>1</v>
          </cell>
          <cell r="N2259" t="str">
            <v>1</v>
          </cell>
          <cell r="P2259" t="str">
            <v>10</v>
          </cell>
        </row>
        <row r="2260">
          <cell r="D2260" t="str">
            <v>CS610-</v>
          </cell>
          <cell r="E2260" t="str">
            <v>A</v>
          </cell>
          <cell r="F2260" t="str">
            <v>05</v>
          </cell>
          <cell r="G2260" t="str">
            <v>41000</v>
          </cell>
          <cell r="H2260" t="str">
            <v>96279899</v>
          </cell>
          <cell r="I2260" t="str">
            <v>CLIP</v>
          </cell>
          <cell r="L2260">
            <v>6</v>
          </cell>
          <cell r="N2260" t="str">
            <v>6</v>
          </cell>
          <cell r="P2260" t="str">
            <v>10</v>
          </cell>
        </row>
        <row r="2261">
          <cell r="D2261" t="str">
            <v>CS610-</v>
          </cell>
          <cell r="E2261" t="str">
            <v>A</v>
          </cell>
          <cell r="F2261" t="str">
            <v>07</v>
          </cell>
          <cell r="G2261" t="str">
            <v>01000</v>
          </cell>
          <cell r="H2261" t="str">
            <v>96503308</v>
          </cell>
          <cell r="I2261" t="str">
            <v>TRIM A-FRONT DOOR,L</v>
          </cell>
          <cell r="K2261">
            <v>1</v>
          </cell>
          <cell r="M2261" t="str">
            <v>1</v>
          </cell>
          <cell r="O2261" t="str">
            <v>11</v>
          </cell>
        </row>
        <row r="2262">
          <cell r="D2262" t="str">
            <v>CS610-</v>
          </cell>
          <cell r="E2262" t="str">
            <v>A</v>
          </cell>
          <cell r="F2262" t="str">
            <v>07</v>
          </cell>
          <cell r="G2262" t="str">
            <v>07000</v>
          </cell>
          <cell r="H2262" t="str">
            <v>96320307</v>
          </cell>
          <cell r="I2262" t="str">
            <v>SEAL-FRT DOOR TRIM</v>
          </cell>
          <cell r="K2262">
            <v>1</v>
          </cell>
          <cell r="M2262" t="str">
            <v>1</v>
          </cell>
          <cell r="O2262" t="str">
            <v>11</v>
          </cell>
        </row>
        <row r="2263">
          <cell r="D2263" t="str">
            <v>CS610-</v>
          </cell>
          <cell r="E2263" t="str">
            <v>A</v>
          </cell>
          <cell r="F2263" t="str">
            <v>07</v>
          </cell>
          <cell r="G2263" t="str">
            <v>08000</v>
          </cell>
          <cell r="H2263" t="str">
            <v>96323789</v>
          </cell>
          <cell r="I2263" t="str">
            <v>ARMREST</v>
          </cell>
          <cell r="K2263">
            <v>1</v>
          </cell>
          <cell r="M2263" t="str">
            <v>1</v>
          </cell>
          <cell r="O2263" t="str">
            <v>11</v>
          </cell>
        </row>
        <row r="2264">
          <cell r="D2264" t="str">
            <v>CS610-</v>
          </cell>
          <cell r="E2264" t="str">
            <v>A</v>
          </cell>
          <cell r="F2264" t="str">
            <v>07</v>
          </cell>
          <cell r="G2264" t="str">
            <v>09000</v>
          </cell>
          <cell r="H2264" t="str">
            <v>03160-48195</v>
          </cell>
          <cell r="I2264" t="str">
            <v>SCREW-TAPPING</v>
          </cell>
          <cell r="K2264">
            <v>2</v>
          </cell>
          <cell r="M2264" t="str">
            <v>2</v>
          </cell>
          <cell r="O2264" t="str">
            <v>11</v>
          </cell>
        </row>
        <row r="2265">
          <cell r="D2265" t="str">
            <v>CS610-</v>
          </cell>
          <cell r="E2265" t="str">
            <v>A</v>
          </cell>
          <cell r="F2265" t="str">
            <v>07</v>
          </cell>
          <cell r="G2265" t="str">
            <v>10000</v>
          </cell>
          <cell r="H2265" t="str">
            <v>96317816</v>
          </cell>
          <cell r="I2265" t="str">
            <v>NUT-ARMREST</v>
          </cell>
          <cell r="K2265">
            <v>2</v>
          </cell>
          <cell r="M2265" t="str">
            <v>2</v>
          </cell>
          <cell r="O2265" t="str">
            <v>11</v>
          </cell>
        </row>
        <row r="2266">
          <cell r="D2266" t="str">
            <v>CS610-</v>
          </cell>
          <cell r="E2266" t="str">
            <v>A</v>
          </cell>
          <cell r="F2266" t="str">
            <v>07</v>
          </cell>
          <cell r="G2266" t="str">
            <v>11000</v>
          </cell>
          <cell r="H2266" t="str">
            <v>96323791</v>
          </cell>
          <cell r="I2266" t="str">
            <v>TRIM A-REAR DOOR,L</v>
          </cell>
          <cell r="K2266">
            <v>1</v>
          </cell>
          <cell r="M2266" t="str">
            <v>1</v>
          </cell>
          <cell r="O2266" t="str">
            <v>11</v>
          </cell>
        </row>
        <row r="2267">
          <cell r="D2267" t="str">
            <v>CS610-</v>
          </cell>
          <cell r="E2267" t="str">
            <v>A</v>
          </cell>
          <cell r="F2267" t="str">
            <v>07</v>
          </cell>
          <cell r="G2267" t="str">
            <v>16000</v>
          </cell>
          <cell r="H2267" t="str">
            <v>96315074</v>
          </cell>
          <cell r="I2267" t="str">
            <v>SEAL-REAR DOOR TRIM</v>
          </cell>
          <cell r="K2267">
            <v>1</v>
          </cell>
          <cell r="M2267" t="str">
            <v>1</v>
          </cell>
          <cell r="O2267" t="str">
            <v>11</v>
          </cell>
        </row>
        <row r="2268">
          <cell r="D2268" t="str">
            <v>CS610-</v>
          </cell>
          <cell r="E2268" t="str">
            <v>A</v>
          </cell>
          <cell r="F2268" t="str">
            <v>07</v>
          </cell>
          <cell r="G2268" t="str">
            <v>16100</v>
          </cell>
          <cell r="H2268" t="str">
            <v>96323789</v>
          </cell>
          <cell r="I2268" t="str">
            <v>ARMREST</v>
          </cell>
          <cell r="K2268">
            <v>1</v>
          </cell>
          <cell r="M2268" t="str">
            <v>1</v>
          </cell>
          <cell r="O2268" t="str">
            <v>11</v>
          </cell>
        </row>
        <row r="2269">
          <cell r="D2269" t="str">
            <v>CS610-</v>
          </cell>
          <cell r="E2269" t="str">
            <v>A</v>
          </cell>
          <cell r="F2269" t="str">
            <v>07</v>
          </cell>
          <cell r="G2269" t="str">
            <v>16200</v>
          </cell>
          <cell r="H2269" t="str">
            <v>03160-48195</v>
          </cell>
          <cell r="I2269" t="str">
            <v>SCREW-TAPPING</v>
          </cell>
          <cell r="K2269">
            <v>2</v>
          </cell>
          <cell r="M2269" t="str">
            <v>2</v>
          </cell>
          <cell r="O2269" t="str">
            <v>11</v>
          </cell>
        </row>
        <row r="2270">
          <cell r="D2270" t="str">
            <v>CS610-</v>
          </cell>
          <cell r="E2270" t="str">
            <v>A</v>
          </cell>
          <cell r="F2270" t="str">
            <v>07</v>
          </cell>
          <cell r="G2270" t="str">
            <v>16300</v>
          </cell>
          <cell r="H2270" t="str">
            <v>96317816</v>
          </cell>
          <cell r="I2270" t="str">
            <v>NUT-ARMREST</v>
          </cell>
          <cell r="K2270">
            <v>2</v>
          </cell>
          <cell r="M2270" t="str">
            <v>2</v>
          </cell>
          <cell r="O2270" t="str">
            <v>11</v>
          </cell>
        </row>
        <row r="2271">
          <cell r="D2271" t="str">
            <v>CS610-</v>
          </cell>
          <cell r="E2271" t="str">
            <v>A</v>
          </cell>
          <cell r="F2271" t="str">
            <v>07</v>
          </cell>
          <cell r="G2271" t="str">
            <v>16400</v>
          </cell>
          <cell r="H2271" t="str">
            <v>96323799</v>
          </cell>
          <cell r="I2271" t="str">
            <v>CAP-INR RR DOOR</v>
          </cell>
          <cell r="K2271">
            <v>1</v>
          </cell>
          <cell r="M2271" t="str">
            <v>1</v>
          </cell>
          <cell r="O2271" t="str">
            <v>11</v>
          </cell>
        </row>
        <row r="2272">
          <cell r="D2272" t="str">
            <v>CS610-</v>
          </cell>
          <cell r="E2272" t="str">
            <v>A</v>
          </cell>
          <cell r="F2272" t="str">
            <v>07</v>
          </cell>
          <cell r="G2272" t="str">
            <v>17000</v>
          </cell>
          <cell r="H2272" t="str">
            <v>96503305</v>
          </cell>
          <cell r="I2272" t="str">
            <v>TRIM A-FRONT DOOR,R</v>
          </cell>
          <cell r="K2272">
            <v>1</v>
          </cell>
          <cell r="M2272" t="str">
            <v>1</v>
          </cell>
          <cell r="O2272" t="str">
            <v>11</v>
          </cell>
        </row>
        <row r="2273">
          <cell r="D2273" t="str">
            <v>CS610-</v>
          </cell>
          <cell r="E2273" t="str">
            <v>A</v>
          </cell>
          <cell r="F2273" t="str">
            <v>07</v>
          </cell>
          <cell r="G2273" t="str">
            <v>21100</v>
          </cell>
          <cell r="H2273" t="str">
            <v>96320307</v>
          </cell>
          <cell r="I2273" t="str">
            <v>SEAL-FRT DOOR TRIM</v>
          </cell>
          <cell r="K2273">
            <v>1</v>
          </cell>
          <cell r="M2273" t="str">
            <v>1</v>
          </cell>
          <cell r="O2273" t="str">
            <v>11</v>
          </cell>
        </row>
        <row r="2274">
          <cell r="D2274" t="str">
            <v>CS610-</v>
          </cell>
          <cell r="E2274" t="str">
            <v>A</v>
          </cell>
          <cell r="F2274" t="str">
            <v>07</v>
          </cell>
          <cell r="G2274" t="str">
            <v>21200</v>
          </cell>
          <cell r="H2274" t="str">
            <v>96323789</v>
          </cell>
          <cell r="I2274" t="str">
            <v>ARMREST</v>
          </cell>
          <cell r="K2274">
            <v>1</v>
          </cell>
          <cell r="M2274" t="str">
            <v>1</v>
          </cell>
          <cell r="O2274" t="str">
            <v>11</v>
          </cell>
        </row>
        <row r="2275">
          <cell r="D2275" t="str">
            <v>CS610-</v>
          </cell>
          <cell r="E2275" t="str">
            <v>A</v>
          </cell>
          <cell r="F2275" t="str">
            <v>07</v>
          </cell>
          <cell r="G2275" t="str">
            <v>21300</v>
          </cell>
          <cell r="H2275" t="str">
            <v>03160-48195</v>
          </cell>
          <cell r="I2275" t="str">
            <v>SCREW-TAPPING</v>
          </cell>
          <cell r="K2275">
            <v>2</v>
          </cell>
          <cell r="M2275" t="str">
            <v>2</v>
          </cell>
          <cell r="O2275" t="str">
            <v>11</v>
          </cell>
        </row>
        <row r="2276">
          <cell r="D2276" t="str">
            <v>CS610-</v>
          </cell>
          <cell r="E2276" t="str">
            <v>A</v>
          </cell>
          <cell r="F2276" t="str">
            <v>07</v>
          </cell>
          <cell r="G2276" t="str">
            <v>21400</v>
          </cell>
          <cell r="H2276" t="str">
            <v>96317816</v>
          </cell>
          <cell r="I2276" t="str">
            <v>NUT-ARMREST</v>
          </cell>
          <cell r="K2276">
            <v>2</v>
          </cell>
          <cell r="M2276" t="str">
            <v>2</v>
          </cell>
          <cell r="O2276" t="str">
            <v>11</v>
          </cell>
        </row>
        <row r="2277">
          <cell r="D2277" t="str">
            <v>CS610-</v>
          </cell>
          <cell r="E2277" t="str">
            <v>A</v>
          </cell>
          <cell r="F2277" t="str">
            <v>07</v>
          </cell>
          <cell r="G2277" t="str">
            <v>22000</v>
          </cell>
          <cell r="H2277" t="str">
            <v>96323792</v>
          </cell>
          <cell r="I2277" t="str">
            <v>TRIM A-REAR DOOR,R</v>
          </cell>
          <cell r="K2277">
            <v>1</v>
          </cell>
          <cell r="M2277" t="str">
            <v>1</v>
          </cell>
          <cell r="O2277" t="str">
            <v>11</v>
          </cell>
        </row>
        <row r="2278">
          <cell r="D2278" t="str">
            <v>CS610-</v>
          </cell>
          <cell r="E2278" t="str">
            <v>A</v>
          </cell>
          <cell r="F2278" t="str">
            <v>07</v>
          </cell>
          <cell r="G2278" t="str">
            <v>24100</v>
          </cell>
          <cell r="H2278" t="str">
            <v>96315074</v>
          </cell>
          <cell r="I2278" t="str">
            <v>SEAL-REAR DOOR TRIM</v>
          </cell>
          <cell r="K2278">
            <v>1</v>
          </cell>
          <cell r="M2278" t="str">
            <v>1</v>
          </cell>
          <cell r="O2278" t="str">
            <v>11</v>
          </cell>
        </row>
        <row r="2279">
          <cell r="D2279" t="str">
            <v>CS610-</v>
          </cell>
          <cell r="E2279" t="str">
            <v>A</v>
          </cell>
          <cell r="F2279" t="str">
            <v>07</v>
          </cell>
          <cell r="G2279" t="str">
            <v>24200</v>
          </cell>
          <cell r="H2279" t="str">
            <v>96323789</v>
          </cell>
          <cell r="I2279" t="str">
            <v>ARMREST</v>
          </cell>
          <cell r="K2279">
            <v>1</v>
          </cell>
          <cell r="M2279" t="str">
            <v>1</v>
          </cell>
          <cell r="O2279" t="str">
            <v>11</v>
          </cell>
        </row>
        <row r="2280">
          <cell r="D2280" t="str">
            <v>CS610-</v>
          </cell>
          <cell r="E2280" t="str">
            <v>A</v>
          </cell>
          <cell r="F2280" t="str">
            <v>07</v>
          </cell>
          <cell r="G2280" t="str">
            <v>24300</v>
          </cell>
          <cell r="H2280" t="str">
            <v>03160-48195</v>
          </cell>
          <cell r="I2280" t="str">
            <v>SCREW-TAPPING</v>
          </cell>
          <cell r="K2280">
            <v>2</v>
          </cell>
          <cell r="M2280" t="str">
            <v>2</v>
          </cell>
          <cell r="O2280" t="str">
            <v>11</v>
          </cell>
        </row>
        <row r="2281">
          <cell r="D2281" t="str">
            <v>CS610-</v>
          </cell>
          <cell r="E2281" t="str">
            <v>A</v>
          </cell>
          <cell r="F2281" t="str">
            <v>07</v>
          </cell>
          <cell r="G2281" t="str">
            <v>24400</v>
          </cell>
          <cell r="H2281" t="str">
            <v>96317816</v>
          </cell>
          <cell r="I2281" t="str">
            <v>NUT-ARMREST</v>
          </cell>
          <cell r="K2281">
            <v>2</v>
          </cell>
          <cell r="M2281" t="str">
            <v>2</v>
          </cell>
          <cell r="O2281" t="str">
            <v>11</v>
          </cell>
        </row>
        <row r="2282">
          <cell r="D2282" t="str">
            <v>CS610-</v>
          </cell>
          <cell r="E2282" t="str">
            <v>A</v>
          </cell>
          <cell r="F2282" t="str">
            <v>07</v>
          </cell>
          <cell r="G2282" t="str">
            <v>24500</v>
          </cell>
          <cell r="H2282" t="str">
            <v>96323799</v>
          </cell>
          <cell r="I2282" t="str">
            <v>CAP-INR RR DOOR</v>
          </cell>
          <cell r="K2282">
            <v>1</v>
          </cell>
          <cell r="M2282" t="str">
            <v>1</v>
          </cell>
          <cell r="O2282" t="str">
            <v>11</v>
          </cell>
        </row>
        <row r="2283">
          <cell r="D2283" t="str">
            <v>CS610-</v>
          </cell>
          <cell r="E2283" t="str">
            <v>A</v>
          </cell>
          <cell r="F2283" t="str">
            <v>07</v>
          </cell>
          <cell r="G2283" t="str">
            <v>27000</v>
          </cell>
          <cell r="H2283" t="str">
            <v>96279941</v>
          </cell>
          <cell r="I2283" t="str">
            <v>TRIM-TAILGATE</v>
          </cell>
          <cell r="K2283">
            <v>1</v>
          </cell>
          <cell r="M2283" t="str">
            <v>1</v>
          </cell>
          <cell r="O2283" t="str">
            <v>11</v>
          </cell>
        </row>
        <row r="2284">
          <cell r="D2284" t="str">
            <v>CS610-</v>
          </cell>
          <cell r="E2284" t="str">
            <v>A</v>
          </cell>
          <cell r="F2284" t="str">
            <v>07</v>
          </cell>
          <cell r="G2284" t="str">
            <v>28000</v>
          </cell>
          <cell r="H2284" t="str">
            <v>96279899</v>
          </cell>
          <cell r="I2284" t="str">
            <v>CLIP</v>
          </cell>
          <cell r="K2284">
            <v>6</v>
          </cell>
          <cell r="M2284" t="str">
            <v>6</v>
          </cell>
          <cell r="O2284" t="str">
            <v>11</v>
          </cell>
        </row>
        <row r="2285">
          <cell r="D2285" t="str">
            <v>CS610-</v>
          </cell>
          <cell r="E2285" t="str">
            <v>A</v>
          </cell>
          <cell r="F2285" t="str">
            <v>08</v>
          </cell>
          <cell r="G2285" t="str">
            <v>01000</v>
          </cell>
          <cell r="H2285" t="str">
            <v>96323818</v>
          </cell>
          <cell r="I2285" t="str">
            <v>TRIM A-FRONT DOOR,L</v>
          </cell>
          <cell r="K2285">
            <v>1</v>
          </cell>
          <cell r="M2285" t="str">
            <v>1</v>
          </cell>
          <cell r="O2285" t="str">
            <v>10</v>
          </cell>
          <cell r="Q2285" t="str">
            <v>1</v>
          </cell>
        </row>
        <row r="2286">
          <cell r="D2286" t="str">
            <v>CS610-</v>
          </cell>
          <cell r="E2286" t="str">
            <v>A</v>
          </cell>
          <cell r="F2286" t="str">
            <v>08</v>
          </cell>
          <cell r="G2286" t="str">
            <v>07000</v>
          </cell>
          <cell r="H2286" t="str">
            <v>96315012</v>
          </cell>
          <cell r="I2286" t="str">
            <v>SEAL-FRT DOOR TRIM</v>
          </cell>
          <cell r="K2286">
            <v>1</v>
          </cell>
          <cell r="M2286" t="str">
            <v>1</v>
          </cell>
          <cell r="O2286" t="str">
            <v>10</v>
          </cell>
          <cell r="Q2286" t="str">
            <v>1</v>
          </cell>
        </row>
        <row r="2287">
          <cell r="D2287" t="str">
            <v>CS610-</v>
          </cell>
          <cell r="E2287" t="str">
            <v>A</v>
          </cell>
          <cell r="F2287" t="str">
            <v>08</v>
          </cell>
          <cell r="G2287" t="str">
            <v>08000</v>
          </cell>
          <cell r="H2287" t="str">
            <v>96323789</v>
          </cell>
          <cell r="I2287" t="str">
            <v>ARMREST</v>
          </cell>
          <cell r="K2287">
            <v>1</v>
          </cell>
          <cell r="M2287" t="str">
            <v>1</v>
          </cell>
          <cell r="O2287" t="str">
            <v>10</v>
          </cell>
          <cell r="Q2287" t="str">
            <v>1</v>
          </cell>
        </row>
        <row r="2288">
          <cell r="D2288" t="str">
            <v>CS610-</v>
          </cell>
          <cell r="E2288" t="str">
            <v>A</v>
          </cell>
          <cell r="F2288" t="str">
            <v>08</v>
          </cell>
          <cell r="G2288" t="str">
            <v>09000</v>
          </cell>
          <cell r="H2288" t="str">
            <v>03160-48195</v>
          </cell>
          <cell r="I2288" t="str">
            <v>SCREW-TAPPING</v>
          </cell>
          <cell r="K2288">
            <v>2</v>
          </cell>
          <cell r="L2288">
            <v>3</v>
          </cell>
          <cell r="M2288" t="str">
            <v>2</v>
          </cell>
          <cell r="O2288" t="str">
            <v>10</v>
          </cell>
          <cell r="Q2288" t="str">
            <v>2</v>
          </cell>
        </row>
        <row r="2289">
          <cell r="D2289" t="str">
            <v>CS610-</v>
          </cell>
          <cell r="E2289" t="str">
            <v>A</v>
          </cell>
          <cell r="F2289" t="str">
            <v>08</v>
          </cell>
          <cell r="G2289" t="str">
            <v>10000</v>
          </cell>
          <cell r="H2289" t="str">
            <v>96317816</v>
          </cell>
          <cell r="I2289" t="str">
            <v>NUT-ARMREST</v>
          </cell>
          <cell r="K2289">
            <v>2</v>
          </cell>
          <cell r="M2289" t="str">
            <v>2</v>
          </cell>
          <cell r="O2289" t="str">
            <v>10</v>
          </cell>
          <cell r="Q2289" t="str">
            <v>2</v>
          </cell>
        </row>
        <row r="2290">
          <cell r="D2290" t="str">
            <v>CS610-</v>
          </cell>
          <cell r="E2290" t="str">
            <v>A</v>
          </cell>
          <cell r="F2290" t="str">
            <v>08</v>
          </cell>
          <cell r="G2290" t="str">
            <v>11000</v>
          </cell>
          <cell r="H2290" t="str">
            <v>96323791</v>
          </cell>
          <cell r="I2290" t="str">
            <v>TRIM A-REAR DOOR,L</v>
          </cell>
          <cell r="K2290">
            <v>1</v>
          </cell>
          <cell r="M2290" t="str">
            <v>1</v>
          </cell>
          <cell r="O2290" t="str">
            <v>10</v>
          </cell>
          <cell r="Q2290" t="str">
            <v>1</v>
          </cell>
        </row>
        <row r="2291">
          <cell r="D2291" t="str">
            <v>CS610-</v>
          </cell>
          <cell r="E2291" t="str">
            <v>A</v>
          </cell>
          <cell r="F2291" t="str">
            <v>08</v>
          </cell>
          <cell r="G2291" t="str">
            <v>16000</v>
          </cell>
          <cell r="H2291" t="str">
            <v>96315074</v>
          </cell>
          <cell r="I2291" t="str">
            <v>SEAL-REAR DOOR TRIM</v>
          </cell>
          <cell r="K2291">
            <v>1</v>
          </cell>
          <cell r="M2291" t="str">
            <v>1</v>
          </cell>
          <cell r="O2291" t="str">
            <v>10</v>
          </cell>
          <cell r="Q2291" t="str">
            <v>1</v>
          </cell>
        </row>
        <row r="2292">
          <cell r="D2292" t="str">
            <v>CS610-</v>
          </cell>
          <cell r="E2292" t="str">
            <v>A</v>
          </cell>
          <cell r="F2292" t="str">
            <v>08</v>
          </cell>
          <cell r="G2292" t="str">
            <v>16100</v>
          </cell>
          <cell r="H2292" t="str">
            <v>96323789</v>
          </cell>
          <cell r="I2292" t="str">
            <v>ARMREST</v>
          </cell>
          <cell r="K2292">
            <v>1</v>
          </cell>
          <cell r="M2292" t="str">
            <v>1</v>
          </cell>
          <cell r="O2292" t="str">
            <v>10</v>
          </cell>
          <cell r="Q2292" t="str">
            <v>1</v>
          </cell>
        </row>
        <row r="2293">
          <cell r="D2293" t="str">
            <v>CS610-</v>
          </cell>
          <cell r="E2293" t="str">
            <v>A</v>
          </cell>
          <cell r="F2293" t="str">
            <v>08</v>
          </cell>
          <cell r="G2293" t="str">
            <v>16200</v>
          </cell>
          <cell r="H2293" t="str">
            <v>03160-48195</v>
          </cell>
          <cell r="I2293" t="str">
            <v>SCREW-TAPPING</v>
          </cell>
          <cell r="K2293">
            <v>2</v>
          </cell>
          <cell r="M2293" t="str">
            <v>2</v>
          </cell>
          <cell r="O2293" t="str">
            <v>10</v>
          </cell>
          <cell r="Q2293" t="str">
            <v>2</v>
          </cell>
        </row>
        <row r="2294">
          <cell r="D2294" t="str">
            <v>CS610-</v>
          </cell>
          <cell r="E2294" t="str">
            <v>A</v>
          </cell>
          <cell r="F2294" t="str">
            <v>08</v>
          </cell>
          <cell r="G2294" t="str">
            <v>16300</v>
          </cell>
          <cell r="H2294" t="str">
            <v>96317816</v>
          </cell>
          <cell r="I2294" t="str">
            <v>NUT-ARMREST</v>
          </cell>
          <cell r="K2294">
            <v>2</v>
          </cell>
          <cell r="M2294" t="str">
            <v>2</v>
          </cell>
          <cell r="O2294" t="str">
            <v>10</v>
          </cell>
          <cell r="Q2294" t="str">
            <v>2</v>
          </cell>
        </row>
        <row r="2295">
          <cell r="D2295" t="str">
            <v>CS610-</v>
          </cell>
          <cell r="E2295" t="str">
            <v>A</v>
          </cell>
          <cell r="F2295" t="str">
            <v>08</v>
          </cell>
          <cell r="G2295" t="str">
            <v>16400</v>
          </cell>
          <cell r="H2295" t="str">
            <v>96323799</v>
          </cell>
          <cell r="I2295" t="str">
            <v>CAP-INR RR DOOR</v>
          </cell>
          <cell r="K2295">
            <v>1</v>
          </cell>
          <cell r="M2295" t="str">
            <v>1</v>
          </cell>
          <cell r="O2295" t="str">
            <v>10</v>
          </cell>
          <cell r="Q2295" t="str">
            <v>1</v>
          </cell>
        </row>
        <row r="2296">
          <cell r="D2296" t="str">
            <v>CS610-</v>
          </cell>
          <cell r="E2296" t="str">
            <v>A</v>
          </cell>
          <cell r="F2296" t="str">
            <v>08</v>
          </cell>
          <cell r="G2296" t="str">
            <v>17000</v>
          </cell>
          <cell r="H2296" t="str">
            <v>96323774</v>
          </cell>
          <cell r="I2296" t="str">
            <v>TRIM A-FRONT DOOR,R</v>
          </cell>
          <cell r="K2296">
            <v>1</v>
          </cell>
          <cell r="M2296" t="str">
            <v>1</v>
          </cell>
          <cell r="O2296" t="str">
            <v>10</v>
          </cell>
          <cell r="Q2296" t="str">
            <v>1</v>
          </cell>
        </row>
        <row r="2297">
          <cell r="D2297" t="str">
            <v>CS610-</v>
          </cell>
          <cell r="E2297" t="str">
            <v>A</v>
          </cell>
          <cell r="F2297" t="str">
            <v>08</v>
          </cell>
          <cell r="G2297" t="str">
            <v>21100</v>
          </cell>
          <cell r="H2297" t="str">
            <v>96315012</v>
          </cell>
          <cell r="I2297" t="str">
            <v>SEAL-FRT DOOR TRIM</v>
          </cell>
          <cell r="K2297">
            <v>1</v>
          </cell>
          <cell r="M2297" t="str">
            <v>1</v>
          </cell>
          <cell r="O2297" t="str">
            <v>10</v>
          </cell>
          <cell r="Q2297" t="str">
            <v>1</v>
          </cell>
        </row>
        <row r="2298">
          <cell r="D2298" t="str">
            <v>CS610-</v>
          </cell>
          <cell r="E2298" t="str">
            <v>A</v>
          </cell>
          <cell r="F2298" t="str">
            <v>08</v>
          </cell>
          <cell r="G2298" t="str">
            <v>21200</v>
          </cell>
          <cell r="H2298" t="str">
            <v>96323789</v>
          </cell>
          <cell r="I2298" t="str">
            <v>ARMREST</v>
          </cell>
          <cell r="K2298">
            <v>1</v>
          </cell>
          <cell r="M2298" t="str">
            <v>1</v>
          </cell>
          <cell r="O2298" t="str">
            <v>10</v>
          </cell>
          <cell r="Q2298" t="str">
            <v>1</v>
          </cell>
        </row>
        <row r="2299">
          <cell r="D2299" t="str">
            <v>CS610-</v>
          </cell>
          <cell r="E2299" t="str">
            <v>A</v>
          </cell>
          <cell r="F2299" t="str">
            <v>08</v>
          </cell>
          <cell r="G2299" t="str">
            <v>21300</v>
          </cell>
          <cell r="H2299" t="str">
            <v>03160-48195</v>
          </cell>
          <cell r="I2299" t="str">
            <v>SCREW-TAPPING</v>
          </cell>
          <cell r="K2299">
            <v>2</v>
          </cell>
          <cell r="M2299" t="str">
            <v>2</v>
          </cell>
          <cell r="O2299" t="str">
            <v>10</v>
          </cell>
          <cell r="Q2299" t="str">
            <v>2</v>
          </cell>
        </row>
        <row r="2300">
          <cell r="D2300" t="str">
            <v>CS610-</v>
          </cell>
          <cell r="E2300" t="str">
            <v>A</v>
          </cell>
          <cell r="F2300" t="str">
            <v>08</v>
          </cell>
          <cell r="G2300" t="str">
            <v>21400</v>
          </cell>
          <cell r="H2300" t="str">
            <v>96317816</v>
          </cell>
          <cell r="I2300" t="str">
            <v>NUT-ARMREST</v>
          </cell>
          <cell r="K2300">
            <v>2</v>
          </cell>
          <cell r="M2300" t="str">
            <v>2</v>
          </cell>
          <cell r="O2300" t="str">
            <v>10</v>
          </cell>
          <cell r="Q2300" t="str">
            <v>2</v>
          </cell>
        </row>
        <row r="2301">
          <cell r="D2301" t="str">
            <v>CS610-</v>
          </cell>
          <cell r="E2301" t="str">
            <v>A</v>
          </cell>
          <cell r="F2301" t="str">
            <v>08</v>
          </cell>
          <cell r="G2301" t="str">
            <v>22000</v>
          </cell>
          <cell r="H2301" t="str">
            <v>96323792</v>
          </cell>
          <cell r="I2301" t="str">
            <v>TRIM A-REAR DOOR,R</v>
          </cell>
          <cell r="K2301">
            <v>1</v>
          </cell>
          <cell r="M2301" t="str">
            <v>1</v>
          </cell>
          <cell r="O2301" t="str">
            <v>10</v>
          </cell>
          <cell r="Q2301" t="str">
            <v>1</v>
          </cell>
        </row>
        <row r="2302">
          <cell r="D2302" t="str">
            <v>CS610-</v>
          </cell>
          <cell r="E2302" t="str">
            <v>A</v>
          </cell>
          <cell r="F2302" t="str">
            <v>08</v>
          </cell>
          <cell r="G2302" t="str">
            <v>24100</v>
          </cell>
          <cell r="H2302" t="str">
            <v>96315074</v>
          </cell>
          <cell r="I2302" t="str">
            <v>SEAL-REAR DOOR TRIM</v>
          </cell>
          <cell r="K2302">
            <v>1</v>
          </cell>
          <cell r="M2302" t="str">
            <v>1</v>
          </cell>
          <cell r="O2302" t="str">
            <v>10</v>
          </cell>
          <cell r="Q2302" t="str">
            <v>1</v>
          </cell>
        </row>
        <row r="2303">
          <cell r="D2303" t="str">
            <v>CS610-</v>
          </cell>
          <cell r="E2303" t="str">
            <v>A</v>
          </cell>
          <cell r="F2303" t="str">
            <v>08</v>
          </cell>
          <cell r="G2303" t="str">
            <v>24200</v>
          </cell>
          <cell r="H2303" t="str">
            <v>96323789</v>
          </cell>
          <cell r="I2303" t="str">
            <v>ARMREST</v>
          </cell>
          <cell r="K2303">
            <v>1</v>
          </cell>
          <cell r="M2303" t="str">
            <v>1</v>
          </cell>
          <cell r="O2303" t="str">
            <v>10</v>
          </cell>
          <cell r="Q2303" t="str">
            <v>1</v>
          </cell>
        </row>
        <row r="2304">
          <cell r="D2304" t="str">
            <v>CS610-</v>
          </cell>
          <cell r="E2304" t="str">
            <v>A</v>
          </cell>
          <cell r="F2304" t="str">
            <v>08</v>
          </cell>
          <cell r="G2304" t="str">
            <v>24300</v>
          </cell>
          <cell r="H2304" t="str">
            <v>03160-48195</v>
          </cell>
          <cell r="I2304" t="str">
            <v>SCREW-TAPPING</v>
          </cell>
          <cell r="K2304">
            <v>2</v>
          </cell>
          <cell r="M2304" t="str">
            <v>2</v>
          </cell>
          <cell r="O2304" t="str">
            <v>10</v>
          </cell>
          <cell r="Q2304" t="str">
            <v>2</v>
          </cell>
        </row>
        <row r="2305">
          <cell r="D2305" t="str">
            <v>CS610-</v>
          </cell>
          <cell r="E2305" t="str">
            <v>A</v>
          </cell>
          <cell r="F2305" t="str">
            <v>08</v>
          </cell>
          <cell r="G2305" t="str">
            <v>24400</v>
          </cell>
          <cell r="H2305" t="str">
            <v>96317816</v>
          </cell>
          <cell r="I2305" t="str">
            <v>NUT-ARMREST</v>
          </cell>
          <cell r="K2305">
            <v>2</v>
          </cell>
          <cell r="M2305" t="str">
            <v>2</v>
          </cell>
          <cell r="O2305" t="str">
            <v>10</v>
          </cell>
          <cell r="Q2305" t="str">
            <v>2</v>
          </cell>
        </row>
        <row r="2306">
          <cell r="D2306" t="str">
            <v>CS610-</v>
          </cell>
          <cell r="E2306" t="str">
            <v>A</v>
          </cell>
          <cell r="F2306" t="str">
            <v>08</v>
          </cell>
          <cell r="G2306" t="str">
            <v>24500</v>
          </cell>
          <cell r="H2306" t="str">
            <v>96323799</v>
          </cell>
          <cell r="I2306" t="str">
            <v>CAP-INR RR DOOR</v>
          </cell>
          <cell r="K2306">
            <v>1</v>
          </cell>
          <cell r="M2306" t="str">
            <v>1</v>
          </cell>
          <cell r="O2306" t="str">
            <v>10</v>
          </cell>
          <cell r="Q2306" t="str">
            <v>1</v>
          </cell>
        </row>
        <row r="2307">
          <cell r="D2307" t="str">
            <v>CS610-</v>
          </cell>
          <cell r="E2307" t="str">
            <v>A</v>
          </cell>
          <cell r="F2307" t="str">
            <v>08</v>
          </cell>
          <cell r="G2307" t="str">
            <v>27000</v>
          </cell>
          <cell r="H2307" t="str">
            <v>96279941</v>
          </cell>
          <cell r="I2307" t="str">
            <v>TRIM-TAILGATE</v>
          </cell>
          <cell r="K2307">
            <v>1</v>
          </cell>
          <cell r="M2307" t="str">
            <v>1</v>
          </cell>
          <cell r="O2307" t="str">
            <v>10</v>
          </cell>
          <cell r="Q2307" t="str">
            <v>1</v>
          </cell>
        </row>
        <row r="2308">
          <cell r="D2308" t="str">
            <v>CS610-</v>
          </cell>
          <cell r="E2308" t="str">
            <v>A</v>
          </cell>
          <cell r="F2308" t="str">
            <v>08</v>
          </cell>
          <cell r="G2308" t="str">
            <v>28000</v>
          </cell>
          <cell r="H2308" t="str">
            <v>96279899</v>
          </cell>
          <cell r="I2308" t="str">
            <v>CLIP</v>
          </cell>
          <cell r="K2308">
            <v>6</v>
          </cell>
          <cell r="M2308" t="str">
            <v>6</v>
          </cell>
          <cell r="O2308" t="str">
            <v>10</v>
          </cell>
          <cell r="Q2308" t="str">
            <v>6</v>
          </cell>
        </row>
        <row r="2309">
          <cell r="D2309" t="str">
            <v>CS610-</v>
          </cell>
          <cell r="E2309" t="str">
            <v>A</v>
          </cell>
          <cell r="F2309" t="str">
            <v>09</v>
          </cell>
          <cell r="G2309" t="str">
            <v>01000</v>
          </cell>
          <cell r="H2309" t="str">
            <v>96386657</v>
          </cell>
          <cell r="I2309" t="str">
            <v>TRIM A-FRONT DOOR,L</v>
          </cell>
          <cell r="T2309" t="str">
            <v>1</v>
          </cell>
          <cell r="V2309" t="str">
            <v>1</v>
          </cell>
          <cell r="X2309" t="str">
            <v>ZA/Z2</v>
          </cell>
        </row>
        <row r="2310">
          <cell r="D2310" t="str">
            <v>CS610-</v>
          </cell>
          <cell r="E2310" t="str">
            <v>A</v>
          </cell>
          <cell r="F2310" t="str">
            <v>09</v>
          </cell>
          <cell r="G2310" t="str">
            <v>09000</v>
          </cell>
          <cell r="H2310" t="str">
            <v>03160-48165</v>
          </cell>
          <cell r="I2310" t="str">
            <v>SCREW-TAPPING</v>
          </cell>
          <cell r="T2310" t="str">
            <v>1</v>
          </cell>
          <cell r="V2310" t="str">
            <v>1</v>
          </cell>
          <cell r="X2310" t="str">
            <v>ZA/Z2</v>
          </cell>
        </row>
        <row r="2311">
          <cell r="D2311" t="str">
            <v>CS610-</v>
          </cell>
          <cell r="E2311" t="str">
            <v>A</v>
          </cell>
          <cell r="F2311" t="str">
            <v>09</v>
          </cell>
          <cell r="G2311" t="str">
            <v>10000</v>
          </cell>
          <cell r="H2311" t="str">
            <v>96320205</v>
          </cell>
          <cell r="I2311" t="str">
            <v>BRACKET-POCKET DOOR</v>
          </cell>
          <cell r="T2311" t="str">
            <v>1</v>
          </cell>
          <cell r="V2311" t="str">
            <v>1</v>
          </cell>
          <cell r="X2311" t="str">
            <v>ZA/Z2</v>
          </cell>
        </row>
        <row r="2312">
          <cell r="D2312" t="str">
            <v>CS610-</v>
          </cell>
          <cell r="E2312" t="str">
            <v>A</v>
          </cell>
          <cell r="F2312" t="str">
            <v>09</v>
          </cell>
          <cell r="G2312" t="str">
            <v>10100</v>
          </cell>
          <cell r="H2312" t="str">
            <v>03160-48165</v>
          </cell>
          <cell r="I2312" t="str">
            <v>SCREW-TAPPING</v>
          </cell>
          <cell r="T2312" t="str">
            <v>1</v>
          </cell>
          <cell r="V2312" t="str">
            <v>1</v>
          </cell>
          <cell r="X2312" t="str">
            <v>ZA/Z2</v>
          </cell>
        </row>
        <row r="2313">
          <cell r="D2313" t="str">
            <v>CS610-</v>
          </cell>
          <cell r="E2313" t="str">
            <v>A</v>
          </cell>
          <cell r="F2313" t="str">
            <v>09</v>
          </cell>
          <cell r="G2313" t="str">
            <v>11000</v>
          </cell>
          <cell r="H2313" t="str">
            <v>09148-04005</v>
          </cell>
          <cell r="I2313" t="str">
            <v>NUT-SPEED</v>
          </cell>
          <cell r="T2313" t="str">
            <v>1</v>
          </cell>
          <cell r="V2313" t="str">
            <v>1</v>
          </cell>
          <cell r="X2313" t="str">
            <v>ZA/Z2</v>
          </cell>
        </row>
        <row r="2314">
          <cell r="D2314" t="str">
            <v>CS610-</v>
          </cell>
          <cell r="E2314" t="str">
            <v>A</v>
          </cell>
          <cell r="F2314" t="str">
            <v>09</v>
          </cell>
          <cell r="G2314" t="str">
            <v>13000</v>
          </cell>
          <cell r="H2314" t="str">
            <v>96315012</v>
          </cell>
          <cell r="I2314" t="str">
            <v>SEAL-FRT DOOR TRIM</v>
          </cell>
          <cell r="T2314" t="str">
            <v>1</v>
          </cell>
          <cell r="V2314" t="str">
            <v>1</v>
          </cell>
          <cell r="X2314" t="str">
            <v>ZA/Z2</v>
          </cell>
        </row>
        <row r="2315">
          <cell r="D2315" t="str">
            <v>CS610-</v>
          </cell>
          <cell r="E2315" t="str">
            <v>A</v>
          </cell>
          <cell r="F2315" t="str">
            <v>09</v>
          </cell>
          <cell r="G2315" t="str">
            <v>13100</v>
          </cell>
          <cell r="H2315" t="str">
            <v>09148-04005</v>
          </cell>
          <cell r="I2315" t="str">
            <v>NUT-SPEED</v>
          </cell>
          <cell r="T2315" t="str">
            <v>2</v>
          </cell>
          <cell r="V2315" t="str">
            <v>2</v>
          </cell>
          <cell r="X2315" t="str">
            <v>ZA/Z2</v>
          </cell>
        </row>
        <row r="2316">
          <cell r="D2316" t="str">
            <v>CS610-</v>
          </cell>
          <cell r="E2316" t="str">
            <v>A</v>
          </cell>
          <cell r="F2316" t="str">
            <v>09</v>
          </cell>
          <cell r="G2316" t="str">
            <v>13110</v>
          </cell>
          <cell r="H2316" t="str">
            <v>09148-03007</v>
          </cell>
          <cell r="I2316" t="str">
            <v>NUT-SPEED</v>
          </cell>
          <cell r="T2316" t="str">
            <v>2</v>
          </cell>
          <cell r="V2316" t="str">
            <v>2</v>
          </cell>
          <cell r="X2316" t="str">
            <v>ZA/Z2</v>
          </cell>
        </row>
        <row r="2317">
          <cell r="D2317" t="str">
            <v>CS610-</v>
          </cell>
          <cell r="E2317" t="str">
            <v>A</v>
          </cell>
          <cell r="F2317" t="str">
            <v>09</v>
          </cell>
          <cell r="G2317" t="str">
            <v>13200</v>
          </cell>
          <cell r="H2317" t="str">
            <v>03160-48165</v>
          </cell>
          <cell r="I2317" t="str">
            <v>SCREW-TAPPING</v>
          </cell>
          <cell r="T2317" t="str">
            <v>4</v>
          </cell>
          <cell r="V2317" t="str">
            <v>4</v>
          </cell>
          <cell r="X2317" t="str">
            <v>ZA/Z2</v>
          </cell>
        </row>
        <row r="2318">
          <cell r="D2318" t="str">
            <v>CS610-</v>
          </cell>
          <cell r="E2318" t="str">
            <v>A</v>
          </cell>
          <cell r="F2318" t="str">
            <v>09</v>
          </cell>
          <cell r="G2318" t="str">
            <v>14000</v>
          </cell>
          <cell r="H2318" t="str">
            <v>96323858</v>
          </cell>
          <cell r="I2318" t="str">
            <v>TRIM A-REAR DOOR,L</v>
          </cell>
          <cell r="T2318" t="str">
            <v>1</v>
          </cell>
          <cell r="V2318" t="str">
            <v>1</v>
          </cell>
          <cell r="X2318" t="str">
            <v>ZA/Z2</v>
          </cell>
        </row>
        <row r="2319">
          <cell r="D2319" t="str">
            <v>CS610-</v>
          </cell>
          <cell r="E2319" t="str">
            <v>A</v>
          </cell>
          <cell r="F2319" t="str">
            <v>09</v>
          </cell>
          <cell r="G2319" t="str">
            <v>16100</v>
          </cell>
          <cell r="H2319" t="str">
            <v>03160-48165</v>
          </cell>
          <cell r="I2319" t="str">
            <v>SCREW-TAPPING</v>
          </cell>
          <cell r="T2319" t="str">
            <v>1</v>
          </cell>
          <cell r="V2319" t="str">
            <v>1</v>
          </cell>
          <cell r="X2319" t="str">
            <v>ZA/Z2</v>
          </cell>
        </row>
        <row r="2320">
          <cell r="D2320" t="str">
            <v>CS610-</v>
          </cell>
          <cell r="E2320" t="str">
            <v>A</v>
          </cell>
          <cell r="F2320" t="str">
            <v>09</v>
          </cell>
          <cell r="G2320" t="str">
            <v>19300</v>
          </cell>
          <cell r="H2320" t="str">
            <v>96320205</v>
          </cell>
          <cell r="I2320" t="str">
            <v>BRACKET-POCKET DOOR</v>
          </cell>
          <cell r="T2320" t="str">
            <v>1</v>
          </cell>
          <cell r="V2320" t="str">
            <v>1</v>
          </cell>
          <cell r="X2320" t="str">
            <v>ZA/Z2</v>
          </cell>
        </row>
        <row r="2321">
          <cell r="D2321" t="str">
            <v>CS610-</v>
          </cell>
          <cell r="E2321" t="str">
            <v>A</v>
          </cell>
          <cell r="F2321" t="str">
            <v>09</v>
          </cell>
          <cell r="G2321" t="str">
            <v>19400</v>
          </cell>
          <cell r="H2321" t="str">
            <v>09148-04005</v>
          </cell>
          <cell r="I2321" t="str">
            <v>NUT-SPEED</v>
          </cell>
          <cell r="T2321" t="str">
            <v>1</v>
          </cell>
          <cell r="V2321" t="str">
            <v>1</v>
          </cell>
          <cell r="X2321" t="str">
            <v>ZA/Z2</v>
          </cell>
        </row>
        <row r="2322">
          <cell r="D2322" t="str">
            <v>CS610-</v>
          </cell>
          <cell r="E2322" t="str">
            <v>A</v>
          </cell>
          <cell r="F2322" t="str">
            <v>09</v>
          </cell>
          <cell r="G2322" t="str">
            <v>19500</v>
          </cell>
          <cell r="H2322" t="str">
            <v>03160-48165</v>
          </cell>
          <cell r="I2322" t="str">
            <v>SCREW-TAPPING</v>
          </cell>
          <cell r="T2322" t="str">
            <v>1</v>
          </cell>
          <cell r="V2322" t="str">
            <v>1</v>
          </cell>
          <cell r="X2322" t="str">
            <v>ZA/Z2</v>
          </cell>
        </row>
        <row r="2323">
          <cell r="D2323" t="str">
            <v>CS610-</v>
          </cell>
          <cell r="E2323" t="str">
            <v>A</v>
          </cell>
          <cell r="F2323" t="str">
            <v>09</v>
          </cell>
          <cell r="G2323" t="str">
            <v>20000</v>
          </cell>
          <cell r="H2323" t="str">
            <v>96315074</v>
          </cell>
          <cell r="I2323" t="str">
            <v>SEAL-REAR DOOR TRIM</v>
          </cell>
          <cell r="T2323" t="str">
            <v>1</v>
          </cell>
          <cell r="V2323" t="str">
            <v>1</v>
          </cell>
          <cell r="X2323" t="str">
            <v>ZA/Z2</v>
          </cell>
        </row>
        <row r="2324">
          <cell r="D2324" t="str">
            <v>CS610-</v>
          </cell>
          <cell r="E2324" t="str">
            <v>A</v>
          </cell>
          <cell r="F2324" t="str">
            <v>09</v>
          </cell>
          <cell r="G2324" t="str">
            <v>20110</v>
          </cell>
          <cell r="H2324" t="str">
            <v>09148-03007</v>
          </cell>
          <cell r="I2324" t="str">
            <v>NUT-SPEED</v>
          </cell>
          <cell r="T2324" t="str">
            <v>3</v>
          </cell>
          <cell r="V2324" t="str">
            <v>3</v>
          </cell>
          <cell r="X2324" t="str">
            <v>ZA/Z2</v>
          </cell>
        </row>
        <row r="2325">
          <cell r="D2325" t="str">
            <v>CS610-</v>
          </cell>
          <cell r="E2325" t="str">
            <v>A</v>
          </cell>
          <cell r="F2325" t="str">
            <v>09</v>
          </cell>
          <cell r="G2325" t="str">
            <v>20200</v>
          </cell>
          <cell r="H2325" t="str">
            <v>03160-48165</v>
          </cell>
          <cell r="I2325" t="str">
            <v>SCREW-TAPPING</v>
          </cell>
          <cell r="T2325" t="str">
            <v>3</v>
          </cell>
          <cell r="V2325" t="str">
            <v>3</v>
          </cell>
          <cell r="X2325" t="str">
            <v>ZA/Z2</v>
          </cell>
        </row>
        <row r="2326">
          <cell r="D2326" t="str">
            <v>CS610-</v>
          </cell>
          <cell r="E2326" t="str">
            <v>A</v>
          </cell>
          <cell r="F2326" t="str">
            <v>09</v>
          </cell>
          <cell r="G2326" t="str">
            <v>21000</v>
          </cell>
          <cell r="H2326" t="str">
            <v>96323876</v>
          </cell>
          <cell r="I2326" t="str">
            <v>COVER A-INNER,REAR DOOR</v>
          </cell>
          <cell r="T2326" t="str">
            <v>1</v>
          </cell>
          <cell r="V2326" t="str">
            <v>1</v>
          </cell>
          <cell r="X2326" t="str">
            <v>ZA/Z2</v>
          </cell>
        </row>
        <row r="2327">
          <cell r="D2327" t="str">
            <v>CS610-</v>
          </cell>
          <cell r="E2327" t="str">
            <v>A</v>
          </cell>
          <cell r="F2327" t="str">
            <v>09</v>
          </cell>
          <cell r="G2327" t="str">
            <v>23000</v>
          </cell>
          <cell r="H2327" t="str">
            <v>96286658</v>
          </cell>
          <cell r="I2327" t="str">
            <v>TRIM A-FRONT DOOR,R</v>
          </cell>
          <cell r="T2327" t="str">
            <v>1</v>
          </cell>
          <cell r="V2327" t="str">
            <v>1</v>
          </cell>
          <cell r="X2327" t="str">
            <v>ZA/Z2</v>
          </cell>
        </row>
        <row r="2328">
          <cell r="D2328" t="str">
            <v>CS610-</v>
          </cell>
          <cell r="E2328" t="str">
            <v>A</v>
          </cell>
          <cell r="F2328" t="str">
            <v>09</v>
          </cell>
          <cell r="G2328" t="str">
            <v>29100</v>
          </cell>
          <cell r="H2328" t="str">
            <v>03160-48165</v>
          </cell>
          <cell r="I2328" t="str">
            <v>SCREW-TAPPING</v>
          </cell>
          <cell r="T2328" t="str">
            <v>1</v>
          </cell>
          <cell r="V2328" t="str">
            <v>1</v>
          </cell>
          <cell r="X2328" t="str">
            <v>ZA/Z2</v>
          </cell>
        </row>
        <row r="2329">
          <cell r="D2329" t="str">
            <v>CS610-</v>
          </cell>
          <cell r="E2329" t="str">
            <v>A</v>
          </cell>
          <cell r="F2329" t="str">
            <v>09</v>
          </cell>
          <cell r="G2329" t="str">
            <v>29200</v>
          </cell>
          <cell r="H2329" t="str">
            <v>96320205</v>
          </cell>
          <cell r="I2329" t="str">
            <v>BRACKET-POCKET DOOR</v>
          </cell>
          <cell r="T2329" t="str">
            <v>1</v>
          </cell>
          <cell r="V2329" t="str">
            <v>1</v>
          </cell>
          <cell r="X2329" t="str">
            <v>ZA/Z2</v>
          </cell>
        </row>
        <row r="2330">
          <cell r="D2330" t="str">
            <v>CS610-</v>
          </cell>
          <cell r="E2330" t="str">
            <v>A</v>
          </cell>
          <cell r="F2330" t="str">
            <v>09</v>
          </cell>
          <cell r="G2330" t="str">
            <v>30100</v>
          </cell>
          <cell r="H2330" t="str">
            <v>09148-04005</v>
          </cell>
          <cell r="I2330" t="str">
            <v>NUT-SPEED</v>
          </cell>
          <cell r="T2330" t="str">
            <v>1</v>
          </cell>
          <cell r="V2330" t="str">
            <v>1</v>
          </cell>
          <cell r="X2330" t="str">
            <v>ZA/Z2</v>
          </cell>
        </row>
        <row r="2331">
          <cell r="D2331" t="str">
            <v>CS610-</v>
          </cell>
          <cell r="E2331" t="str">
            <v>A</v>
          </cell>
          <cell r="F2331" t="str">
            <v>09</v>
          </cell>
          <cell r="G2331" t="str">
            <v>30200</v>
          </cell>
          <cell r="H2331" t="str">
            <v>03160-48165</v>
          </cell>
          <cell r="I2331" t="str">
            <v>SCREW-TAPPING</v>
          </cell>
          <cell r="T2331" t="str">
            <v>1</v>
          </cell>
          <cell r="V2331" t="str">
            <v>1</v>
          </cell>
          <cell r="X2331" t="str">
            <v>ZA/Z2</v>
          </cell>
        </row>
        <row r="2332">
          <cell r="D2332" t="str">
            <v>CS610-</v>
          </cell>
          <cell r="E2332" t="str">
            <v>A</v>
          </cell>
          <cell r="F2332" t="str">
            <v>09</v>
          </cell>
          <cell r="G2332" t="str">
            <v>30300</v>
          </cell>
          <cell r="H2332" t="str">
            <v>96315012</v>
          </cell>
          <cell r="I2332" t="str">
            <v>SEAL-FRT DOOR TRIM</v>
          </cell>
          <cell r="T2332" t="str">
            <v>1</v>
          </cell>
          <cell r="V2332" t="str">
            <v>1</v>
          </cell>
          <cell r="X2332" t="str">
            <v>ZA/Z2</v>
          </cell>
        </row>
        <row r="2333">
          <cell r="D2333" t="str">
            <v>CS610-</v>
          </cell>
          <cell r="E2333" t="str">
            <v>A</v>
          </cell>
          <cell r="F2333" t="str">
            <v>09</v>
          </cell>
          <cell r="G2333" t="str">
            <v>30400</v>
          </cell>
          <cell r="H2333" t="str">
            <v>09148-04005</v>
          </cell>
          <cell r="I2333" t="str">
            <v>NUT-SPEED</v>
          </cell>
          <cell r="T2333" t="str">
            <v>2</v>
          </cell>
          <cell r="V2333" t="str">
            <v>2</v>
          </cell>
          <cell r="X2333" t="str">
            <v>ZA/Z2</v>
          </cell>
        </row>
        <row r="2334">
          <cell r="D2334" t="str">
            <v>CS610-</v>
          </cell>
          <cell r="E2334" t="str">
            <v>A</v>
          </cell>
          <cell r="F2334" t="str">
            <v>09</v>
          </cell>
          <cell r="G2334" t="str">
            <v>30410</v>
          </cell>
          <cell r="H2334" t="str">
            <v>09148-03007</v>
          </cell>
          <cell r="I2334" t="str">
            <v>NUT-SPEED</v>
          </cell>
          <cell r="T2334" t="str">
            <v>2</v>
          </cell>
          <cell r="V2334" t="str">
            <v>2</v>
          </cell>
          <cell r="X2334" t="str">
            <v>ZA/Z2</v>
          </cell>
        </row>
        <row r="2335">
          <cell r="D2335" t="str">
            <v>CS610-</v>
          </cell>
          <cell r="E2335" t="str">
            <v>A</v>
          </cell>
          <cell r="F2335" t="str">
            <v>09</v>
          </cell>
          <cell r="G2335" t="str">
            <v>30500</v>
          </cell>
          <cell r="H2335" t="str">
            <v>03160-48165</v>
          </cell>
          <cell r="I2335" t="str">
            <v>SCREW-TAPPING</v>
          </cell>
          <cell r="T2335" t="str">
            <v>4</v>
          </cell>
          <cell r="V2335" t="str">
            <v>4</v>
          </cell>
          <cell r="X2335" t="str">
            <v>ZA/Z2</v>
          </cell>
        </row>
        <row r="2336">
          <cell r="D2336" t="str">
            <v>CS610-</v>
          </cell>
          <cell r="E2336" t="str">
            <v>A</v>
          </cell>
          <cell r="F2336" t="str">
            <v>09</v>
          </cell>
          <cell r="G2336" t="str">
            <v>31000</v>
          </cell>
          <cell r="H2336" t="str">
            <v>96323859</v>
          </cell>
          <cell r="I2336" t="str">
            <v>TRIM A-REAR DOOR,R</v>
          </cell>
          <cell r="T2336" t="str">
            <v>1</v>
          </cell>
          <cell r="V2336" t="str">
            <v>1</v>
          </cell>
          <cell r="X2336" t="str">
            <v>ZA/Z2</v>
          </cell>
        </row>
        <row r="2337">
          <cell r="D2337" t="str">
            <v>CS610-</v>
          </cell>
          <cell r="E2337" t="str">
            <v>A</v>
          </cell>
          <cell r="F2337" t="str">
            <v>09</v>
          </cell>
          <cell r="G2337" t="str">
            <v>33100</v>
          </cell>
          <cell r="H2337" t="str">
            <v>03160-48165</v>
          </cell>
          <cell r="I2337" t="str">
            <v>SCREW-TAPPING</v>
          </cell>
          <cell r="T2337" t="str">
            <v>1</v>
          </cell>
          <cell r="V2337" t="str">
            <v>1</v>
          </cell>
          <cell r="X2337" t="str">
            <v>ZA/Z2</v>
          </cell>
        </row>
        <row r="2338">
          <cell r="D2338" t="str">
            <v>CS610-</v>
          </cell>
          <cell r="E2338" t="str">
            <v>A</v>
          </cell>
          <cell r="F2338" t="str">
            <v>09</v>
          </cell>
          <cell r="G2338" t="str">
            <v>36300</v>
          </cell>
          <cell r="H2338" t="str">
            <v>96320205</v>
          </cell>
          <cell r="I2338" t="str">
            <v>BRACKET-POCKET DOOR</v>
          </cell>
          <cell r="T2338" t="str">
            <v>1</v>
          </cell>
          <cell r="V2338" t="str">
            <v>1</v>
          </cell>
          <cell r="X2338" t="str">
            <v>ZA/Z2</v>
          </cell>
        </row>
        <row r="2339">
          <cell r="D2339" t="str">
            <v>CS610-</v>
          </cell>
          <cell r="E2339" t="str">
            <v>A</v>
          </cell>
          <cell r="F2339" t="str">
            <v>09</v>
          </cell>
          <cell r="G2339" t="str">
            <v>36400</v>
          </cell>
          <cell r="H2339" t="str">
            <v>09148-04005</v>
          </cell>
          <cell r="I2339" t="str">
            <v>NUT-SPEED</v>
          </cell>
          <cell r="T2339" t="str">
            <v>1</v>
          </cell>
          <cell r="V2339" t="str">
            <v>1</v>
          </cell>
          <cell r="X2339" t="str">
            <v>ZA/Z2</v>
          </cell>
        </row>
        <row r="2340">
          <cell r="D2340" t="str">
            <v>CS610-</v>
          </cell>
          <cell r="E2340" t="str">
            <v>A</v>
          </cell>
          <cell r="F2340" t="str">
            <v>09</v>
          </cell>
          <cell r="G2340" t="str">
            <v>36500</v>
          </cell>
          <cell r="H2340" t="str">
            <v>03160-48165</v>
          </cell>
          <cell r="I2340" t="str">
            <v>SCREW-TAPPING</v>
          </cell>
          <cell r="T2340" t="str">
            <v>1</v>
          </cell>
          <cell r="V2340" t="str">
            <v>1</v>
          </cell>
          <cell r="X2340" t="str">
            <v>ZA/Z2</v>
          </cell>
        </row>
        <row r="2341">
          <cell r="D2341" t="str">
            <v>CS610-</v>
          </cell>
          <cell r="E2341" t="str">
            <v>A</v>
          </cell>
          <cell r="F2341" t="str">
            <v>09</v>
          </cell>
          <cell r="G2341" t="str">
            <v>36510</v>
          </cell>
          <cell r="H2341" t="str">
            <v>96315074</v>
          </cell>
          <cell r="I2341" t="str">
            <v>SEAL-REAR DOOR TRIM</v>
          </cell>
          <cell r="T2341" t="str">
            <v>1</v>
          </cell>
          <cell r="V2341" t="str">
            <v>1</v>
          </cell>
          <cell r="X2341" t="str">
            <v>ZA/Z2</v>
          </cell>
        </row>
        <row r="2342">
          <cell r="D2342" t="str">
            <v>CS610-</v>
          </cell>
          <cell r="E2342" t="str">
            <v>A</v>
          </cell>
          <cell r="F2342" t="str">
            <v>09</v>
          </cell>
          <cell r="G2342" t="str">
            <v>36521</v>
          </cell>
          <cell r="H2342" t="str">
            <v>09148-03007</v>
          </cell>
          <cell r="I2342" t="str">
            <v>NUT-SPEED</v>
          </cell>
          <cell r="T2342" t="str">
            <v>3</v>
          </cell>
          <cell r="V2342" t="str">
            <v>3</v>
          </cell>
          <cell r="X2342" t="str">
            <v>ZA/Z2</v>
          </cell>
        </row>
        <row r="2343">
          <cell r="D2343" t="str">
            <v>CS610-</v>
          </cell>
          <cell r="E2343" t="str">
            <v>A</v>
          </cell>
          <cell r="F2343" t="str">
            <v>09</v>
          </cell>
          <cell r="G2343" t="str">
            <v>36530</v>
          </cell>
          <cell r="H2343" t="str">
            <v>03160-48165</v>
          </cell>
          <cell r="I2343" t="str">
            <v>SCREW-TAPPING</v>
          </cell>
          <cell r="T2343" t="str">
            <v>4</v>
          </cell>
          <cell r="V2343" t="str">
            <v>4</v>
          </cell>
          <cell r="X2343" t="str">
            <v>ZA/Z2</v>
          </cell>
        </row>
        <row r="2344">
          <cell r="D2344" t="str">
            <v>CS610-</v>
          </cell>
          <cell r="E2344" t="str">
            <v>A</v>
          </cell>
          <cell r="F2344" t="str">
            <v>09</v>
          </cell>
          <cell r="G2344" t="str">
            <v>37000</v>
          </cell>
          <cell r="H2344" t="str">
            <v>96323877</v>
          </cell>
          <cell r="I2344" t="str">
            <v>COVER A-INNER,REAR DOOR</v>
          </cell>
          <cell r="T2344" t="str">
            <v>1</v>
          </cell>
          <cell r="V2344" t="str">
            <v>1</v>
          </cell>
          <cell r="X2344" t="str">
            <v>ZA/Z2</v>
          </cell>
        </row>
        <row r="2345">
          <cell r="D2345" t="str">
            <v>CS610-</v>
          </cell>
          <cell r="E2345" t="str">
            <v>A</v>
          </cell>
          <cell r="F2345" t="str">
            <v>09</v>
          </cell>
          <cell r="G2345" t="str">
            <v>40000</v>
          </cell>
          <cell r="H2345" t="str">
            <v>96279941</v>
          </cell>
          <cell r="I2345" t="str">
            <v>TRIM-TAILGATE</v>
          </cell>
          <cell r="T2345" t="str">
            <v>1</v>
          </cell>
          <cell r="V2345" t="str">
            <v>1</v>
          </cell>
          <cell r="X2345" t="str">
            <v>ZA/Z2</v>
          </cell>
        </row>
        <row r="2346">
          <cell r="D2346" t="str">
            <v>CS610-</v>
          </cell>
          <cell r="E2346" t="str">
            <v>A</v>
          </cell>
          <cell r="F2346" t="str">
            <v>09</v>
          </cell>
          <cell r="G2346" t="str">
            <v>41000</v>
          </cell>
          <cell r="H2346" t="str">
            <v>96279899</v>
          </cell>
          <cell r="I2346" t="str">
            <v>CLIP</v>
          </cell>
          <cell r="T2346" t="str">
            <v>6</v>
          </cell>
          <cell r="V2346" t="str">
            <v>6</v>
          </cell>
          <cell r="X2346" t="str">
            <v>ZA/Z2</v>
          </cell>
        </row>
        <row r="2347">
          <cell r="D2347" t="str">
            <v>CS610-</v>
          </cell>
          <cell r="E2347" t="str">
            <v>A</v>
          </cell>
          <cell r="F2347" t="str">
            <v>10</v>
          </cell>
          <cell r="G2347" t="str">
            <v>01000</v>
          </cell>
          <cell r="H2347" t="str">
            <v>96296666</v>
          </cell>
          <cell r="I2347" t="str">
            <v>TRIM A-FRONT DOOR,L</v>
          </cell>
          <cell r="T2347" t="str">
            <v>1</v>
          </cell>
          <cell r="V2347" t="str">
            <v>1</v>
          </cell>
          <cell r="X2347" t="str">
            <v>Z1</v>
          </cell>
        </row>
        <row r="2348">
          <cell r="D2348" t="str">
            <v>CS610-</v>
          </cell>
          <cell r="E2348" t="str">
            <v>A</v>
          </cell>
          <cell r="F2348" t="str">
            <v>10</v>
          </cell>
          <cell r="G2348" t="str">
            <v>09000</v>
          </cell>
          <cell r="H2348" t="str">
            <v>03160-48165</v>
          </cell>
          <cell r="I2348" t="str">
            <v>SCREW-TAPPING</v>
          </cell>
          <cell r="T2348" t="str">
            <v>1</v>
          </cell>
          <cell r="V2348" t="str">
            <v>1</v>
          </cell>
          <cell r="X2348" t="str">
            <v>Z1</v>
          </cell>
        </row>
        <row r="2349">
          <cell r="D2349" t="str">
            <v>CS610-</v>
          </cell>
          <cell r="E2349" t="str">
            <v>A</v>
          </cell>
          <cell r="F2349" t="str">
            <v>10</v>
          </cell>
          <cell r="G2349" t="str">
            <v>10000</v>
          </cell>
          <cell r="H2349" t="str">
            <v>96320205</v>
          </cell>
          <cell r="I2349" t="str">
            <v>BRACKET-POCKET DOOR</v>
          </cell>
          <cell r="T2349" t="str">
            <v>1</v>
          </cell>
          <cell r="V2349" t="str">
            <v>1</v>
          </cell>
          <cell r="X2349" t="str">
            <v>Z1</v>
          </cell>
        </row>
        <row r="2350">
          <cell r="D2350" t="str">
            <v>CS610-</v>
          </cell>
          <cell r="E2350" t="str">
            <v>A</v>
          </cell>
          <cell r="F2350" t="str">
            <v>10</v>
          </cell>
          <cell r="G2350" t="str">
            <v>10100</v>
          </cell>
          <cell r="H2350" t="str">
            <v>03160-48165</v>
          </cell>
          <cell r="I2350" t="str">
            <v>SCREW-TAPPING</v>
          </cell>
          <cell r="T2350" t="str">
            <v>1</v>
          </cell>
          <cell r="V2350" t="str">
            <v>1</v>
          </cell>
          <cell r="X2350" t="str">
            <v>Z1</v>
          </cell>
        </row>
        <row r="2351">
          <cell r="D2351" t="str">
            <v>CS610-</v>
          </cell>
          <cell r="E2351" t="str">
            <v>A</v>
          </cell>
          <cell r="F2351" t="str">
            <v>10</v>
          </cell>
          <cell r="G2351" t="str">
            <v>11000</v>
          </cell>
          <cell r="H2351" t="str">
            <v>09148-04005</v>
          </cell>
          <cell r="I2351" t="str">
            <v>NUT-SPEED</v>
          </cell>
          <cell r="T2351" t="str">
            <v>1</v>
          </cell>
          <cell r="V2351" t="str">
            <v>1</v>
          </cell>
          <cell r="X2351" t="str">
            <v>Z1</v>
          </cell>
        </row>
        <row r="2352">
          <cell r="D2352" t="str">
            <v>CS610-</v>
          </cell>
          <cell r="E2352" t="str">
            <v>A</v>
          </cell>
          <cell r="F2352" t="str">
            <v>10</v>
          </cell>
          <cell r="G2352" t="str">
            <v>13000</v>
          </cell>
          <cell r="H2352" t="str">
            <v>96320307</v>
          </cell>
          <cell r="I2352" t="str">
            <v>SEAL-FRT DOOR TRIM</v>
          </cell>
          <cell r="T2352" t="str">
            <v>1</v>
          </cell>
          <cell r="V2352" t="str">
            <v>1</v>
          </cell>
          <cell r="X2352" t="str">
            <v>Z1</v>
          </cell>
        </row>
        <row r="2353">
          <cell r="D2353" t="str">
            <v>CS610-</v>
          </cell>
          <cell r="E2353" t="str">
            <v>A</v>
          </cell>
          <cell r="F2353" t="str">
            <v>10</v>
          </cell>
          <cell r="G2353" t="str">
            <v>13100</v>
          </cell>
          <cell r="H2353" t="str">
            <v>09148-04005</v>
          </cell>
          <cell r="I2353" t="str">
            <v>NUT-SPEED</v>
          </cell>
          <cell r="T2353" t="str">
            <v>2</v>
          </cell>
          <cell r="V2353" t="str">
            <v>2</v>
          </cell>
          <cell r="X2353" t="str">
            <v>Z1</v>
          </cell>
        </row>
        <row r="2354">
          <cell r="D2354" t="str">
            <v>CS610-</v>
          </cell>
          <cell r="E2354" t="str">
            <v>A</v>
          </cell>
          <cell r="F2354" t="str">
            <v>10</v>
          </cell>
          <cell r="G2354" t="str">
            <v>13110</v>
          </cell>
          <cell r="H2354" t="str">
            <v>09148-03007</v>
          </cell>
          <cell r="I2354" t="str">
            <v>NUT-SPEED</v>
          </cell>
          <cell r="T2354" t="str">
            <v>2</v>
          </cell>
          <cell r="V2354" t="str">
            <v>2</v>
          </cell>
          <cell r="X2354" t="str">
            <v>Z1</v>
          </cell>
        </row>
        <row r="2355">
          <cell r="D2355" t="str">
            <v>CS610-</v>
          </cell>
          <cell r="E2355" t="str">
            <v>A</v>
          </cell>
          <cell r="F2355" t="str">
            <v>10</v>
          </cell>
          <cell r="G2355" t="str">
            <v>13200</v>
          </cell>
          <cell r="H2355" t="str">
            <v>03160-48165</v>
          </cell>
          <cell r="I2355" t="str">
            <v>SCREW-TAPPING</v>
          </cell>
          <cell r="T2355" t="str">
            <v>4</v>
          </cell>
          <cell r="V2355" t="str">
            <v>4</v>
          </cell>
          <cell r="X2355" t="str">
            <v>Z1</v>
          </cell>
        </row>
        <row r="2356">
          <cell r="D2356" t="str">
            <v>CS610-</v>
          </cell>
          <cell r="E2356" t="str">
            <v>A</v>
          </cell>
          <cell r="F2356" t="str">
            <v>10</v>
          </cell>
          <cell r="G2356" t="str">
            <v>14000</v>
          </cell>
          <cell r="H2356" t="str">
            <v>96323858</v>
          </cell>
          <cell r="I2356" t="str">
            <v>TRIM A-REAR DOOR,L</v>
          </cell>
          <cell r="T2356" t="str">
            <v>1</v>
          </cell>
          <cell r="V2356" t="str">
            <v>1</v>
          </cell>
          <cell r="X2356" t="str">
            <v>Z1</v>
          </cell>
        </row>
        <row r="2357">
          <cell r="D2357" t="str">
            <v>CS610-</v>
          </cell>
          <cell r="E2357" t="str">
            <v>A</v>
          </cell>
          <cell r="F2357" t="str">
            <v>10</v>
          </cell>
          <cell r="G2357" t="str">
            <v>16100</v>
          </cell>
          <cell r="H2357" t="str">
            <v>03160-48165</v>
          </cell>
          <cell r="I2357" t="str">
            <v>SCREW-TAPPING</v>
          </cell>
          <cell r="T2357" t="str">
            <v>1</v>
          </cell>
          <cell r="V2357" t="str">
            <v>1</v>
          </cell>
          <cell r="X2357" t="str">
            <v>Z1</v>
          </cell>
        </row>
        <row r="2358">
          <cell r="D2358" t="str">
            <v>CS610-</v>
          </cell>
          <cell r="E2358" t="str">
            <v>A</v>
          </cell>
          <cell r="F2358" t="str">
            <v>10</v>
          </cell>
          <cell r="G2358" t="str">
            <v>19300</v>
          </cell>
          <cell r="H2358" t="str">
            <v>96320205</v>
          </cell>
          <cell r="I2358" t="str">
            <v>BRACKET-POCKET DOOR</v>
          </cell>
          <cell r="T2358" t="str">
            <v>1</v>
          </cell>
          <cell r="V2358" t="str">
            <v>1</v>
          </cell>
          <cell r="X2358" t="str">
            <v>Z1</v>
          </cell>
        </row>
        <row r="2359">
          <cell r="D2359" t="str">
            <v>CS610-</v>
          </cell>
          <cell r="E2359" t="str">
            <v>A</v>
          </cell>
          <cell r="F2359" t="str">
            <v>10</v>
          </cell>
          <cell r="G2359" t="str">
            <v>19400</v>
          </cell>
          <cell r="H2359" t="str">
            <v>09148-04005</v>
          </cell>
          <cell r="I2359" t="str">
            <v>NUT-SPEED</v>
          </cell>
          <cell r="T2359" t="str">
            <v>1</v>
          </cell>
          <cell r="V2359" t="str">
            <v>1</v>
          </cell>
          <cell r="X2359" t="str">
            <v>Z1</v>
          </cell>
        </row>
        <row r="2360">
          <cell r="D2360" t="str">
            <v>CS610-</v>
          </cell>
          <cell r="E2360" t="str">
            <v>A</v>
          </cell>
          <cell r="F2360" t="str">
            <v>10</v>
          </cell>
          <cell r="G2360" t="str">
            <v>19500</v>
          </cell>
          <cell r="H2360" t="str">
            <v>03160-48165</v>
          </cell>
          <cell r="I2360" t="str">
            <v>SCREW-TAPPING</v>
          </cell>
          <cell r="T2360" t="str">
            <v>1</v>
          </cell>
          <cell r="V2360" t="str">
            <v>1</v>
          </cell>
          <cell r="X2360" t="str">
            <v>Z1</v>
          </cell>
        </row>
        <row r="2361">
          <cell r="D2361" t="str">
            <v>CS610-</v>
          </cell>
          <cell r="E2361" t="str">
            <v>A</v>
          </cell>
          <cell r="F2361" t="str">
            <v>10</v>
          </cell>
          <cell r="G2361" t="str">
            <v>20000</v>
          </cell>
          <cell r="H2361" t="str">
            <v>96315074</v>
          </cell>
          <cell r="I2361" t="str">
            <v>SEAL-REAR DOOR TRIM</v>
          </cell>
          <cell r="T2361" t="str">
            <v>1</v>
          </cell>
          <cell r="V2361" t="str">
            <v>1</v>
          </cell>
          <cell r="X2361" t="str">
            <v>Z1</v>
          </cell>
        </row>
        <row r="2362">
          <cell r="D2362" t="str">
            <v>CS610-</v>
          </cell>
          <cell r="E2362" t="str">
            <v>A</v>
          </cell>
          <cell r="F2362" t="str">
            <v>10</v>
          </cell>
          <cell r="G2362" t="str">
            <v>20110</v>
          </cell>
          <cell r="H2362" t="str">
            <v>09148-03007</v>
          </cell>
          <cell r="I2362" t="str">
            <v>NUT-SPEED</v>
          </cell>
          <cell r="T2362" t="str">
            <v>3</v>
          </cell>
          <cell r="V2362" t="str">
            <v>3</v>
          </cell>
          <cell r="X2362" t="str">
            <v>Z1</v>
          </cell>
        </row>
        <row r="2363">
          <cell r="D2363" t="str">
            <v>CS610-</v>
          </cell>
          <cell r="E2363" t="str">
            <v>A</v>
          </cell>
          <cell r="F2363" t="str">
            <v>10</v>
          </cell>
          <cell r="G2363" t="str">
            <v>20200</v>
          </cell>
          <cell r="H2363" t="str">
            <v>03160-48165</v>
          </cell>
          <cell r="I2363" t="str">
            <v>SCREW-TAPPING</v>
          </cell>
          <cell r="T2363" t="str">
            <v>3</v>
          </cell>
          <cell r="V2363" t="str">
            <v>3</v>
          </cell>
          <cell r="X2363" t="str">
            <v>Z1</v>
          </cell>
        </row>
        <row r="2364">
          <cell r="D2364" t="str">
            <v>CS610-</v>
          </cell>
          <cell r="E2364" t="str">
            <v>A</v>
          </cell>
          <cell r="F2364" t="str">
            <v>10</v>
          </cell>
          <cell r="G2364" t="str">
            <v>21000</v>
          </cell>
          <cell r="H2364" t="str">
            <v>96323876</v>
          </cell>
          <cell r="I2364" t="str">
            <v>COVER A-INNER,REAR DOOR</v>
          </cell>
          <cell r="T2364" t="str">
            <v>1</v>
          </cell>
          <cell r="V2364" t="str">
            <v>1</v>
          </cell>
          <cell r="X2364" t="str">
            <v>Z1</v>
          </cell>
        </row>
        <row r="2365">
          <cell r="D2365" t="str">
            <v>CS610-</v>
          </cell>
          <cell r="E2365" t="str">
            <v>A</v>
          </cell>
          <cell r="F2365" t="str">
            <v>10</v>
          </cell>
          <cell r="G2365" t="str">
            <v>23000</v>
          </cell>
          <cell r="H2365" t="str">
            <v>96296667</v>
          </cell>
          <cell r="I2365" t="str">
            <v>TRIM A-FRONT DOOR,R</v>
          </cell>
          <cell r="T2365" t="str">
            <v>1</v>
          </cell>
          <cell r="V2365" t="str">
            <v>1</v>
          </cell>
          <cell r="X2365" t="str">
            <v>Z1</v>
          </cell>
        </row>
        <row r="2366">
          <cell r="D2366" t="str">
            <v>CS610-</v>
          </cell>
          <cell r="E2366" t="str">
            <v>A</v>
          </cell>
          <cell r="F2366" t="str">
            <v>10</v>
          </cell>
          <cell r="G2366" t="str">
            <v>29100</v>
          </cell>
          <cell r="H2366" t="str">
            <v>03160-48165</v>
          </cell>
          <cell r="I2366" t="str">
            <v>SCREW-TAPPING</v>
          </cell>
          <cell r="T2366" t="str">
            <v>1</v>
          </cell>
          <cell r="V2366" t="str">
            <v>1</v>
          </cell>
          <cell r="X2366" t="str">
            <v>Z1</v>
          </cell>
        </row>
        <row r="2367">
          <cell r="D2367" t="str">
            <v>CS610-</v>
          </cell>
          <cell r="E2367" t="str">
            <v>A</v>
          </cell>
          <cell r="F2367" t="str">
            <v>10</v>
          </cell>
          <cell r="G2367" t="str">
            <v>29200</v>
          </cell>
          <cell r="H2367" t="str">
            <v>96320205</v>
          </cell>
          <cell r="I2367" t="str">
            <v>BRACKET-POCKET DOOR</v>
          </cell>
          <cell r="T2367" t="str">
            <v>1</v>
          </cell>
          <cell r="V2367" t="str">
            <v>1</v>
          </cell>
          <cell r="X2367" t="str">
            <v>Z1</v>
          </cell>
        </row>
        <row r="2368">
          <cell r="D2368" t="str">
            <v>CS610-</v>
          </cell>
          <cell r="E2368" t="str">
            <v>A</v>
          </cell>
          <cell r="F2368" t="str">
            <v>10</v>
          </cell>
          <cell r="G2368" t="str">
            <v>30100</v>
          </cell>
          <cell r="H2368" t="str">
            <v>09148-04005</v>
          </cell>
          <cell r="I2368" t="str">
            <v>NUT-SPEED</v>
          </cell>
          <cell r="T2368" t="str">
            <v>1</v>
          </cell>
          <cell r="V2368" t="str">
            <v>1</v>
          </cell>
          <cell r="X2368" t="str">
            <v>Z1</v>
          </cell>
        </row>
        <row r="2369">
          <cell r="D2369" t="str">
            <v>CS610-</v>
          </cell>
          <cell r="E2369" t="str">
            <v>A</v>
          </cell>
          <cell r="F2369" t="str">
            <v>10</v>
          </cell>
          <cell r="G2369" t="str">
            <v>30200</v>
          </cell>
          <cell r="H2369" t="str">
            <v>03160-48165</v>
          </cell>
          <cell r="I2369" t="str">
            <v>SCREW-TAPPING</v>
          </cell>
          <cell r="T2369" t="str">
            <v>1</v>
          </cell>
          <cell r="V2369" t="str">
            <v>1</v>
          </cell>
          <cell r="X2369" t="str">
            <v>Z1</v>
          </cell>
        </row>
        <row r="2370">
          <cell r="D2370" t="str">
            <v>CS610-</v>
          </cell>
          <cell r="E2370" t="str">
            <v>A</v>
          </cell>
          <cell r="F2370" t="str">
            <v>10</v>
          </cell>
          <cell r="G2370" t="str">
            <v>30300</v>
          </cell>
          <cell r="H2370" t="str">
            <v>96320307</v>
          </cell>
          <cell r="I2370" t="str">
            <v>SEAL-FRT DOOR TRIM</v>
          </cell>
          <cell r="T2370" t="str">
            <v>1</v>
          </cell>
          <cell r="V2370" t="str">
            <v>1</v>
          </cell>
          <cell r="X2370" t="str">
            <v>Z1</v>
          </cell>
        </row>
        <row r="2371">
          <cell r="D2371" t="str">
            <v>CS610-</v>
          </cell>
          <cell r="E2371" t="str">
            <v>A</v>
          </cell>
          <cell r="F2371" t="str">
            <v>10</v>
          </cell>
          <cell r="G2371" t="str">
            <v>30400</v>
          </cell>
          <cell r="H2371" t="str">
            <v>09148-04005</v>
          </cell>
          <cell r="I2371" t="str">
            <v>NUT-SPEED</v>
          </cell>
          <cell r="T2371" t="str">
            <v>2</v>
          </cell>
          <cell r="V2371" t="str">
            <v>2</v>
          </cell>
          <cell r="X2371" t="str">
            <v>Z1</v>
          </cell>
        </row>
        <row r="2372">
          <cell r="D2372" t="str">
            <v>CS610-</v>
          </cell>
          <cell r="E2372" t="str">
            <v>A</v>
          </cell>
          <cell r="F2372" t="str">
            <v>10</v>
          </cell>
          <cell r="G2372" t="str">
            <v>30410</v>
          </cell>
          <cell r="H2372" t="str">
            <v>09148-03007</v>
          </cell>
          <cell r="I2372" t="str">
            <v>NUT-SPEED</v>
          </cell>
          <cell r="T2372" t="str">
            <v>2</v>
          </cell>
          <cell r="V2372" t="str">
            <v>2</v>
          </cell>
          <cell r="X2372" t="str">
            <v>Z1</v>
          </cell>
        </row>
        <row r="2373">
          <cell r="D2373" t="str">
            <v>CS610-</v>
          </cell>
          <cell r="E2373" t="str">
            <v>A</v>
          </cell>
          <cell r="F2373" t="str">
            <v>10</v>
          </cell>
          <cell r="G2373" t="str">
            <v>30500</v>
          </cell>
          <cell r="H2373" t="str">
            <v>03160-48165</v>
          </cell>
          <cell r="I2373" t="str">
            <v>SCREW-TAPPING</v>
          </cell>
          <cell r="T2373" t="str">
            <v>4</v>
          </cell>
          <cell r="V2373" t="str">
            <v>4</v>
          </cell>
          <cell r="X2373" t="str">
            <v>Z1</v>
          </cell>
        </row>
        <row r="2374">
          <cell r="D2374" t="str">
            <v>CS610-</v>
          </cell>
          <cell r="E2374" t="str">
            <v>A</v>
          </cell>
          <cell r="F2374" t="str">
            <v>10</v>
          </cell>
          <cell r="G2374" t="str">
            <v>31000</v>
          </cell>
          <cell r="H2374" t="str">
            <v>96323859</v>
          </cell>
          <cell r="I2374" t="str">
            <v>TRIM A-REAR DOOR,R</v>
          </cell>
          <cell r="T2374" t="str">
            <v>1</v>
          </cell>
          <cell r="V2374" t="str">
            <v>1</v>
          </cell>
          <cell r="X2374" t="str">
            <v>Z1</v>
          </cell>
        </row>
        <row r="2375">
          <cell r="D2375" t="str">
            <v>CS610-</v>
          </cell>
          <cell r="E2375" t="str">
            <v>A</v>
          </cell>
          <cell r="F2375" t="str">
            <v>10</v>
          </cell>
          <cell r="G2375" t="str">
            <v>33100</v>
          </cell>
          <cell r="H2375" t="str">
            <v>03160-48165</v>
          </cell>
          <cell r="I2375" t="str">
            <v>SCREW-TAPPING</v>
          </cell>
          <cell r="T2375" t="str">
            <v>1</v>
          </cell>
          <cell r="V2375" t="str">
            <v>1</v>
          </cell>
          <cell r="X2375" t="str">
            <v>Z1</v>
          </cell>
        </row>
        <row r="2376">
          <cell r="D2376" t="str">
            <v>CS610-</v>
          </cell>
          <cell r="E2376" t="str">
            <v>A</v>
          </cell>
          <cell r="F2376" t="str">
            <v>10</v>
          </cell>
          <cell r="G2376" t="str">
            <v>36300</v>
          </cell>
          <cell r="H2376" t="str">
            <v>96320205</v>
          </cell>
          <cell r="I2376" t="str">
            <v>BRACKET-POCKET DOOR</v>
          </cell>
          <cell r="T2376" t="str">
            <v>1</v>
          </cell>
          <cell r="V2376" t="str">
            <v>1</v>
          </cell>
          <cell r="X2376" t="str">
            <v>Z1</v>
          </cell>
        </row>
        <row r="2377">
          <cell r="D2377" t="str">
            <v>CS610-</v>
          </cell>
          <cell r="E2377" t="str">
            <v>A</v>
          </cell>
          <cell r="F2377" t="str">
            <v>10</v>
          </cell>
          <cell r="G2377" t="str">
            <v>36400</v>
          </cell>
          <cell r="H2377" t="str">
            <v>09148-04005</v>
          </cell>
          <cell r="I2377" t="str">
            <v>NUT-SPEED</v>
          </cell>
          <cell r="T2377" t="str">
            <v>1</v>
          </cell>
          <cell r="V2377" t="str">
            <v>1</v>
          </cell>
          <cell r="X2377" t="str">
            <v>Z1</v>
          </cell>
        </row>
        <row r="2378">
          <cell r="D2378" t="str">
            <v>CS610-</v>
          </cell>
          <cell r="E2378" t="str">
            <v>A</v>
          </cell>
          <cell r="F2378" t="str">
            <v>10</v>
          </cell>
          <cell r="G2378" t="str">
            <v>36500</v>
          </cell>
          <cell r="H2378" t="str">
            <v>03160-48165</v>
          </cell>
          <cell r="I2378" t="str">
            <v>SCREW-TAPPING</v>
          </cell>
          <cell r="T2378" t="str">
            <v>1</v>
          </cell>
          <cell r="V2378" t="str">
            <v>1</v>
          </cell>
          <cell r="X2378" t="str">
            <v>Z1</v>
          </cell>
        </row>
        <row r="2379">
          <cell r="D2379" t="str">
            <v>CS610-</v>
          </cell>
          <cell r="E2379" t="str">
            <v>A</v>
          </cell>
          <cell r="F2379" t="str">
            <v>10</v>
          </cell>
          <cell r="G2379" t="str">
            <v>36510</v>
          </cell>
          <cell r="H2379" t="str">
            <v>96315074</v>
          </cell>
          <cell r="I2379" t="str">
            <v>SEAL-REAR DOOR TRIM</v>
          </cell>
          <cell r="T2379" t="str">
            <v>1</v>
          </cell>
          <cell r="V2379" t="str">
            <v>1</v>
          </cell>
          <cell r="X2379" t="str">
            <v>Z1</v>
          </cell>
        </row>
        <row r="2380">
          <cell r="D2380" t="str">
            <v>CS610-</v>
          </cell>
          <cell r="E2380" t="str">
            <v>A</v>
          </cell>
          <cell r="F2380" t="str">
            <v>10</v>
          </cell>
          <cell r="G2380" t="str">
            <v>36521</v>
          </cell>
          <cell r="H2380" t="str">
            <v>09148-03007</v>
          </cell>
          <cell r="I2380" t="str">
            <v>NUT-SPEED</v>
          </cell>
          <cell r="T2380" t="str">
            <v>3</v>
          </cell>
          <cell r="V2380" t="str">
            <v>3</v>
          </cell>
          <cell r="X2380" t="str">
            <v>Z1</v>
          </cell>
        </row>
        <row r="2381">
          <cell r="D2381" t="str">
            <v>CS610-</v>
          </cell>
          <cell r="E2381" t="str">
            <v>A</v>
          </cell>
          <cell r="F2381" t="str">
            <v>10</v>
          </cell>
          <cell r="G2381" t="str">
            <v>36530</v>
          </cell>
          <cell r="H2381" t="str">
            <v>03160-48165</v>
          </cell>
          <cell r="I2381" t="str">
            <v>SCREW-TAPPING</v>
          </cell>
          <cell r="T2381" t="str">
            <v>4</v>
          </cell>
          <cell r="V2381" t="str">
            <v>4</v>
          </cell>
          <cell r="X2381" t="str">
            <v>Z1</v>
          </cell>
        </row>
        <row r="2382">
          <cell r="D2382" t="str">
            <v>CS610-</v>
          </cell>
          <cell r="E2382" t="str">
            <v>A</v>
          </cell>
          <cell r="F2382" t="str">
            <v>10</v>
          </cell>
          <cell r="G2382" t="str">
            <v>37000</v>
          </cell>
          <cell r="H2382" t="str">
            <v>96323877</v>
          </cell>
          <cell r="I2382" t="str">
            <v>COVER A-INNER,REAR DOOR</v>
          </cell>
          <cell r="T2382" t="str">
            <v>1</v>
          </cell>
          <cell r="V2382" t="str">
            <v>1</v>
          </cell>
          <cell r="X2382" t="str">
            <v>Z1</v>
          </cell>
        </row>
        <row r="2383">
          <cell r="D2383" t="str">
            <v>CS610-</v>
          </cell>
          <cell r="E2383" t="str">
            <v>A</v>
          </cell>
          <cell r="F2383" t="str">
            <v>10</v>
          </cell>
          <cell r="G2383" t="str">
            <v>40000</v>
          </cell>
          <cell r="H2383" t="str">
            <v>96279941</v>
          </cell>
          <cell r="I2383" t="str">
            <v>TRIM-TAILGATE</v>
          </cell>
          <cell r="T2383" t="str">
            <v>1</v>
          </cell>
          <cell r="V2383" t="str">
            <v>1</v>
          </cell>
          <cell r="X2383" t="str">
            <v>Z1</v>
          </cell>
        </row>
        <row r="2384">
          <cell r="D2384" t="str">
            <v>CS610-</v>
          </cell>
          <cell r="E2384" t="str">
            <v>A</v>
          </cell>
          <cell r="F2384" t="str">
            <v>10</v>
          </cell>
          <cell r="G2384" t="str">
            <v>41000</v>
          </cell>
          <cell r="H2384" t="str">
            <v>96279899</v>
          </cell>
          <cell r="I2384" t="str">
            <v>CLIP</v>
          </cell>
          <cell r="T2384" t="str">
            <v>6</v>
          </cell>
          <cell r="V2384" t="str">
            <v>6</v>
          </cell>
          <cell r="X2384" t="str">
            <v>Z1</v>
          </cell>
        </row>
        <row r="2385">
          <cell r="D2385" t="str">
            <v>CS620-</v>
          </cell>
          <cell r="E2385" t="str">
            <v>A</v>
          </cell>
          <cell r="F2385" t="str">
            <v>01</v>
          </cell>
          <cell r="G2385" t="str">
            <v>01000</v>
          </cell>
          <cell r="H2385" t="str">
            <v>96314552</v>
          </cell>
          <cell r="I2385" t="str">
            <v>MOLDING A-OTR CHNL,FRT DR</v>
          </cell>
          <cell r="K2385">
            <v>1</v>
          </cell>
          <cell r="M2385" t="str">
            <v>1</v>
          </cell>
          <cell r="Q2385" t="str">
            <v>1</v>
          </cell>
        </row>
        <row r="2386">
          <cell r="D2386" t="str">
            <v>CS620-</v>
          </cell>
          <cell r="E2386" t="str">
            <v>A</v>
          </cell>
          <cell r="F2386" t="str">
            <v>01</v>
          </cell>
          <cell r="G2386" t="str">
            <v>02000</v>
          </cell>
          <cell r="H2386" t="str">
            <v>09132-04022</v>
          </cell>
          <cell r="I2386" t="str">
            <v>SCREW-TAPPING</v>
          </cell>
          <cell r="K2386">
            <v>1</v>
          </cell>
          <cell r="M2386" t="str">
            <v>1</v>
          </cell>
          <cell r="Q2386" t="str">
            <v>1</v>
          </cell>
        </row>
        <row r="2387">
          <cell r="D2387" t="str">
            <v>CS620-</v>
          </cell>
          <cell r="E2387" t="str">
            <v>A</v>
          </cell>
          <cell r="F2387" t="str">
            <v>01</v>
          </cell>
          <cell r="G2387" t="str">
            <v>03000</v>
          </cell>
          <cell r="H2387" t="str">
            <v>96315052</v>
          </cell>
          <cell r="I2387" t="str">
            <v>WEATHERSTRIP-INR,FRT DR</v>
          </cell>
          <cell r="K2387">
            <v>1</v>
          </cell>
          <cell r="M2387" t="str">
            <v>1</v>
          </cell>
          <cell r="Q2387" t="str">
            <v>1</v>
          </cell>
        </row>
        <row r="2388">
          <cell r="D2388" t="str">
            <v>CS620-</v>
          </cell>
          <cell r="E2388" t="str">
            <v>A</v>
          </cell>
          <cell r="F2388" t="str">
            <v>01</v>
          </cell>
          <cell r="G2388" t="str">
            <v>04000</v>
          </cell>
          <cell r="H2388" t="str">
            <v>96314553</v>
          </cell>
          <cell r="I2388" t="str">
            <v>MOLDING A-OTR CHNL,FRT DR</v>
          </cell>
          <cell r="K2388">
            <v>1</v>
          </cell>
          <cell r="M2388" t="str">
            <v>1</v>
          </cell>
          <cell r="Q2388" t="str">
            <v>1</v>
          </cell>
        </row>
        <row r="2389">
          <cell r="D2389" t="str">
            <v>CS620-</v>
          </cell>
          <cell r="E2389" t="str">
            <v>A</v>
          </cell>
          <cell r="F2389" t="str">
            <v>01</v>
          </cell>
          <cell r="G2389" t="str">
            <v>05000</v>
          </cell>
          <cell r="H2389" t="str">
            <v>09132-04022</v>
          </cell>
          <cell r="I2389" t="str">
            <v>SCREW-TAPPING</v>
          </cell>
          <cell r="K2389">
            <v>1</v>
          </cell>
          <cell r="M2389" t="str">
            <v>1</v>
          </cell>
          <cell r="Q2389" t="str">
            <v>1</v>
          </cell>
        </row>
        <row r="2390">
          <cell r="D2390" t="str">
            <v>CS620-</v>
          </cell>
          <cell r="E2390" t="str">
            <v>A</v>
          </cell>
          <cell r="F2390" t="str">
            <v>01</v>
          </cell>
          <cell r="G2390" t="str">
            <v>06000</v>
          </cell>
          <cell r="H2390" t="str">
            <v>96315053</v>
          </cell>
          <cell r="I2390" t="str">
            <v>WEATHERSTRIP-INR,FRT DR</v>
          </cell>
          <cell r="K2390">
            <v>1</v>
          </cell>
          <cell r="M2390" t="str">
            <v>1</v>
          </cell>
          <cell r="Q2390" t="str">
            <v>1</v>
          </cell>
        </row>
        <row r="2391">
          <cell r="D2391" t="str">
            <v>CS620-</v>
          </cell>
          <cell r="E2391" t="str">
            <v>A</v>
          </cell>
          <cell r="F2391" t="str">
            <v>01</v>
          </cell>
          <cell r="G2391" t="str">
            <v>07000</v>
          </cell>
          <cell r="H2391" t="str">
            <v>96314584</v>
          </cell>
          <cell r="I2391" t="str">
            <v>MOLDING A-OTR CHNL,RR DR</v>
          </cell>
          <cell r="K2391">
            <v>1</v>
          </cell>
          <cell r="M2391" t="str">
            <v>1</v>
          </cell>
          <cell r="Q2391" t="str">
            <v>1</v>
          </cell>
        </row>
        <row r="2392">
          <cell r="D2392" t="str">
            <v>CS620-</v>
          </cell>
          <cell r="E2392" t="str">
            <v>A</v>
          </cell>
          <cell r="F2392" t="str">
            <v>01</v>
          </cell>
          <cell r="G2392" t="str">
            <v>08000</v>
          </cell>
          <cell r="H2392" t="str">
            <v>09132-04022</v>
          </cell>
          <cell r="I2392" t="str">
            <v>SCREW-TAPPING</v>
          </cell>
          <cell r="K2392">
            <v>1</v>
          </cell>
          <cell r="M2392" t="str">
            <v>1</v>
          </cell>
          <cell r="Q2392" t="str">
            <v>1</v>
          </cell>
        </row>
        <row r="2393">
          <cell r="D2393" t="str">
            <v>CS620-</v>
          </cell>
          <cell r="E2393" t="str">
            <v>A</v>
          </cell>
          <cell r="F2393" t="str">
            <v>01</v>
          </cell>
          <cell r="G2393" t="str">
            <v>09000</v>
          </cell>
          <cell r="H2393" t="str">
            <v>96315078</v>
          </cell>
          <cell r="I2393" t="str">
            <v>WEATHERSTRIP-INR,RR DR</v>
          </cell>
          <cell r="K2393">
            <v>1</v>
          </cell>
          <cell r="M2393" t="str">
            <v>1</v>
          </cell>
          <cell r="Q2393" t="str">
            <v>1</v>
          </cell>
        </row>
        <row r="2394">
          <cell r="D2394" t="str">
            <v>CS620-</v>
          </cell>
          <cell r="E2394" t="str">
            <v>A</v>
          </cell>
          <cell r="F2394" t="str">
            <v>01</v>
          </cell>
          <cell r="G2394" t="str">
            <v>10000</v>
          </cell>
          <cell r="H2394" t="str">
            <v>96314585</v>
          </cell>
          <cell r="I2394" t="str">
            <v>MOLDING A-OTR CHNL,RR DR</v>
          </cell>
          <cell r="K2394">
            <v>1</v>
          </cell>
          <cell r="M2394" t="str">
            <v>1</v>
          </cell>
          <cell r="Q2394" t="str">
            <v>1</v>
          </cell>
        </row>
        <row r="2395">
          <cell r="D2395" t="str">
            <v>CS620-</v>
          </cell>
          <cell r="E2395" t="str">
            <v>A</v>
          </cell>
          <cell r="F2395" t="str">
            <v>01</v>
          </cell>
          <cell r="G2395" t="str">
            <v>11000</v>
          </cell>
          <cell r="H2395" t="str">
            <v>09132-04022</v>
          </cell>
          <cell r="I2395" t="str">
            <v>SCREW-TAPPING</v>
          </cell>
          <cell r="K2395">
            <v>1</v>
          </cell>
          <cell r="M2395" t="str">
            <v>1</v>
          </cell>
          <cell r="Q2395" t="str">
            <v>1</v>
          </cell>
        </row>
        <row r="2396">
          <cell r="D2396" t="str">
            <v>CS620-</v>
          </cell>
          <cell r="E2396" t="str">
            <v>A</v>
          </cell>
          <cell r="F2396" t="str">
            <v>01</v>
          </cell>
          <cell r="G2396" t="str">
            <v>12000</v>
          </cell>
          <cell r="H2396" t="str">
            <v>96315079</v>
          </cell>
          <cell r="I2396" t="str">
            <v>WEATHERSTRIP-INR,RR DR</v>
          </cell>
          <cell r="K2396">
            <v>1</v>
          </cell>
          <cell r="M2396" t="str">
            <v>1</v>
          </cell>
          <cell r="Q2396" t="str">
            <v>1</v>
          </cell>
        </row>
        <row r="2397">
          <cell r="D2397" t="str">
            <v>CS620-</v>
          </cell>
          <cell r="E2397" t="str">
            <v>A</v>
          </cell>
          <cell r="F2397" t="str">
            <v>02</v>
          </cell>
          <cell r="G2397" t="str">
            <v>01000</v>
          </cell>
          <cell r="H2397" t="str">
            <v>96314552</v>
          </cell>
          <cell r="I2397" t="str">
            <v>MOLDING A-OTR CHNL,FRT DR</v>
          </cell>
          <cell r="L2397">
            <v>1</v>
          </cell>
          <cell r="N2397" t="str">
            <v>1</v>
          </cell>
          <cell r="R2397" t="str">
            <v>1</v>
          </cell>
        </row>
        <row r="2398">
          <cell r="D2398" t="str">
            <v>CS620-</v>
          </cell>
          <cell r="E2398" t="str">
            <v>A</v>
          </cell>
          <cell r="F2398" t="str">
            <v>02</v>
          </cell>
          <cell r="G2398" t="str">
            <v>02000</v>
          </cell>
          <cell r="H2398" t="str">
            <v>09132-04022</v>
          </cell>
          <cell r="I2398" t="str">
            <v>SCREW-TAPPING</v>
          </cell>
          <cell r="L2398">
            <v>1</v>
          </cell>
          <cell r="N2398" t="str">
            <v>1</v>
          </cell>
          <cell r="R2398" t="str">
            <v>1</v>
          </cell>
        </row>
        <row r="2399">
          <cell r="D2399" t="str">
            <v>CS620-</v>
          </cell>
          <cell r="E2399" t="str">
            <v>A</v>
          </cell>
          <cell r="F2399" t="str">
            <v>02</v>
          </cell>
          <cell r="G2399" t="str">
            <v>03000</v>
          </cell>
          <cell r="H2399" t="str">
            <v>96314553</v>
          </cell>
          <cell r="I2399" t="str">
            <v>MOLDING A-OTR CHNL,FRT DR</v>
          </cell>
          <cell r="L2399">
            <v>1</v>
          </cell>
          <cell r="N2399" t="str">
            <v>1</v>
          </cell>
          <cell r="R2399" t="str">
            <v>1</v>
          </cell>
        </row>
        <row r="2400">
          <cell r="D2400" t="str">
            <v>CS620-</v>
          </cell>
          <cell r="E2400" t="str">
            <v>A</v>
          </cell>
          <cell r="F2400" t="str">
            <v>02</v>
          </cell>
          <cell r="G2400" t="str">
            <v>04000</v>
          </cell>
          <cell r="H2400" t="str">
            <v>09132-04022</v>
          </cell>
          <cell r="I2400" t="str">
            <v>SCREW-TAPPING</v>
          </cell>
          <cell r="L2400">
            <v>1</v>
          </cell>
          <cell r="N2400" t="str">
            <v>1</v>
          </cell>
          <cell r="R2400" t="str">
            <v>1</v>
          </cell>
        </row>
        <row r="2401">
          <cell r="D2401" t="str">
            <v>CS620-</v>
          </cell>
          <cell r="E2401" t="str">
            <v>A</v>
          </cell>
          <cell r="F2401" t="str">
            <v>02</v>
          </cell>
          <cell r="G2401" t="str">
            <v>05000</v>
          </cell>
          <cell r="H2401" t="str">
            <v>96314584</v>
          </cell>
          <cell r="I2401" t="str">
            <v>MOLDING A-OTR CHNL,RR DR</v>
          </cell>
          <cell r="L2401">
            <v>1</v>
          </cell>
          <cell r="N2401" t="str">
            <v>1</v>
          </cell>
          <cell r="R2401" t="str">
            <v>1</v>
          </cell>
        </row>
        <row r="2402">
          <cell r="D2402" t="str">
            <v>CS620-</v>
          </cell>
          <cell r="E2402" t="str">
            <v>A</v>
          </cell>
          <cell r="F2402" t="str">
            <v>02</v>
          </cell>
          <cell r="G2402" t="str">
            <v>06000</v>
          </cell>
          <cell r="H2402" t="str">
            <v>09132-04022</v>
          </cell>
          <cell r="I2402" t="str">
            <v>SCREW-TAPPING</v>
          </cell>
          <cell r="L2402">
            <v>1</v>
          </cell>
          <cell r="N2402" t="str">
            <v>1</v>
          </cell>
          <cell r="R2402" t="str">
            <v>1</v>
          </cell>
        </row>
        <row r="2403">
          <cell r="D2403" t="str">
            <v>CS620-</v>
          </cell>
          <cell r="E2403" t="str">
            <v>A</v>
          </cell>
          <cell r="F2403" t="str">
            <v>02</v>
          </cell>
          <cell r="G2403" t="str">
            <v>07000</v>
          </cell>
          <cell r="H2403" t="str">
            <v>96314585</v>
          </cell>
          <cell r="I2403" t="str">
            <v>MOLDING A-OTR CHNL,RR DR</v>
          </cell>
          <cell r="L2403">
            <v>1</v>
          </cell>
          <cell r="N2403" t="str">
            <v>1</v>
          </cell>
          <cell r="R2403" t="str">
            <v>1</v>
          </cell>
        </row>
        <row r="2404">
          <cell r="D2404" t="str">
            <v>CS620-</v>
          </cell>
          <cell r="E2404" t="str">
            <v>A</v>
          </cell>
          <cell r="F2404" t="str">
            <v>02</v>
          </cell>
          <cell r="G2404" t="str">
            <v>08000</v>
          </cell>
          <cell r="H2404" t="str">
            <v>09132-04022</v>
          </cell>
          <cell r="I2404" t="str">
            <v>SCREW-TAPPING</v>
          </cell>
          <cell r="L2404">
            <v>1</v>
          </cell>
          <cell r="N2404" t="str">
            <v>1</v>
          </cell>
          <cell r="R2404" t="str">
            <v>1</v>
          </cell>
        </row>
        <row r="2405">
          <cell r="D2405" t="str">
            <v>CS620-</v>
          </cell>
          <cell r="E2405" t="str">
            <v>A</v>
          </cell>
          <cell r="F2405" t="str">
            <v>03</v>
          </cell>
          <cell r="G2405" t="str">
            <v>01000</v>
          </cell>
          <cell r="H2405" t="str">
            <v>96323241</v>
          </cell>
          <cell r="I2405" t="str">
            <v>MOLDING A-OTR CHNL,FRT DR</v>
          </cell>
          <cell r="S2405" t="str">
            <v>1</v>
          </cell>
          <cell r="U2405" t="str">
            <v>1</v>
          </cell>
        </row>
        <row r="2406">
          <cell r="D2406" t="str">
            <v>CS620-</v>
          </cell>
          <cell r="E2406" t="str">
            <v>A</v>
          </cell>
          <cell r="F2406" t="str">
            <v>03</v>
          </cell>
          <cell r="G2406" t="str">
            <v>02000</v>
          </cell>
          <cell r="H2406" t="str">
            <v>09132-04022</v>
          </cell>
          <cell r="I2406" t="str">
            <v>SCREW-TAPPING</v>
          </cell>
          <cell r="S2406" t="str">
            <v>1</v>
          </cell>
          <cell r="U2406" t="str">
            <v>1</v>
          </cell>
        </row>
        <row r="2407">
          <cell r="D2407" t="str">
            <v>CS620-</v>
          </cell>
          <cell r="E2407" t="str">
            <v>A</v>
          </cell>
          <cell r="F2407" t="str">
            <v>03</v>
          </cell>
          <cell r="G2407" t="str">
            <v>03000</v>
          </cell>
          <cell r="H2407" t="str">
            <v>96323237</v>
          </cell>
          <cell r="I2407" t="str">
            <v>WEATHERSTRIP-INR,FRT DR</v>
          </cell>
          <cell r="S2407" t="str">
            <v>1</v>
          </cell>
          <cell r="U2407" t="str">
            <v>1</v>
          </cell>
        </row>
        <row r="2408">
          <cell r="D2408" t="str">
            <v>CS620-</v>
          </cell>
          <cell r="E2408" t="str">
            <v>A</v>
          </cell>
          <cell r="F2408" t="str">
            <v>03</v>
          </cell>
          <cell r="G2408" t="str">
            <v>04000</v>
          </cell>
          <cell r="H2408" t="str">
            <v>96323242</v>
          </cell>
          <cell r="I2408" t="str">
            <v>MOLDING A-OTR CHNL,FRT DR</v>
          </cell>
          <cell r="S2408" t="str">
            <v>1</v>
          </cell>
          <cell r="U2408" t="str">
            <v>1</v>
          </cell>
        </row>
        <row r="2409">
          <cell r="D2409" t="str">
            <v>CS620-</v>
          </cell>
          <cell r="E2409" t="str">
            <v>A</v>
          </cell>
          <cell r="F2409" t="str">
            <v>03</v>
          </cell>
          <cell r="G2409" t="str">
            <v>05000</v>
          </cell>
          <cell r="H2409" t="str">
            <v>09132-04022</v>
          </cell>
          <cell r="I2409" t="str">
            <v>SCREW-TAPPING</v>
          </cell>
          <cell r="S2409" t="str">
            <v>1</v>
          </cell>
          <cell r="U2409" t="str">
            <v>1</v>
          </cell>
        </row>
        <row r="2410">
          <cell r="D2410" t="str">
            <v>CS620-</v>
          </cell>
          <cell r="E2410" t="str">
            <v>A</v>
          </cell>
          <cell r="F2410" t="str">
            <v>03</v>
          </cell>
          <cell r="G2410" t="str">
            <v>06000</v>
          </cell>
          <cell r="H2410" t="str">
            <v>96323238</v>
          </cell>
          <cell r="I2410" t="str">
            <v>WEATHERSTRIP-INR,FRT DR</v>
          </cell>
          <cell r="S2410" t="str">
            <v>1</v>
          </cell>
          <cell r="U2410" t="str">
            <v>1</v>
          </cell>
        </row>
        <row r="2411">
          <cell r="D2411" t="str">
            <v>CS620-</v>
          </cell>
          <cell r="E2411" t="str">
            <v>A</v>
          </cell>
          <cell r="F2411" t="str">
            <v>03</v>
          </cell>
          <cell r="G2411" t="str">
            <v>07000</v>
          </cell>
          <cell r="H2411" t="str">
            <v>96323243</v>
          </cell>
          <cell r="I2411" t="str">
            <v>MOLDING A-OTR CHNL,RR DR</v>
          </cell>
          <cell r="S2411" t="str">
            <v>1</v>
          </cell>
          <cell r="U2411" t="str">
            <v>1</v>
          </cell>
        </row>
        <row r="2412">
          <cell r="D2412" t="str">
            <v>CS620-</v>
          </cell>
          <cell r="E2412" t="str">
            <v>A</v>
          </cell>
          <cell r="F2412" t="str">
            <v>03</v>
          </cell>
          <cell r="G2412" t="str">
            <v>08000</v>
          </cell>
          <cell r="H2412" t="str">
            <v>09132-04022</v>
          </cell>
          <cell r="I2412" t="str">
            <v>SCREW-TAPPING</v>
          </cell>
          <cell r="S2412" t="str">
            <v>1</v>
          </cell>
          <cell r="U2412" t="str">
            <v>1</v>
          </cell>
        </row>
        <row r="2413">
          <cell r="D2413" t="str">
            <v>CS620-</v>
          </cell>
          <cell r="E2413" t="str">
            <v>A</v>
          </cell>
          <cell r="F2413" t="str">
            <v>03</v>
          </cell>
          <cell r="G2413" t="str">
            <v>09000</v>
          </cell>
          <cell r="H2413" t="str">
            <v>96323239</v>
          </cell>
          <cell r="I2413" t="str">
            <v>WEATHERSTRIP-INR,RR DR</v>
          </cell>
          <cell r="S2413" t="str">
            <v>1</v>
          </cell>
          <cell r="U2413" t="str">
            <v>1</v>
          </cell>
        </row>
        <row r="2414">
          <cell r="D2414" t="str">
            <v>CS620-</v>
          </cell>
          <cell r="E2414" t="str">
            <v>A</v>
          </cell>
          <cell r="F2414" t="str">
            <v>03</v>
          </cell>
          <cell r="G2414" t="str">
            <v>10000</v>
          </cell>
          <cell r="H2414" t="str">
            <v>96323244</v>
          </cell>
          <cell r="I2414" t="str">
            <v>MOLDING A-OTR CHNL,RR DR</v>
          </cell>
          <cell r="S2414" t="str">
            <v>1</v>
          </cell>
          <cell r="U2414" t="str">
            <v>1</v>
          </cell>
        </row>
        <row r="2415">
          <cell r="D2415" t="str">
            <v>CS620-</v>
          </cell>
          <cell r="E2415" t="str">
            <v>A</v>
          </cell>
          <cell r="F2415" t="str">
            <v>03</v>
          </cell>
          <cell r="G2415" t="str">
            <v>11000</v>
          </cell>
          <cell r="H2415" t="str">
            <v>09132-04022</v>
          </cell>
          <cell r="I2415" t="str">
            <v>SCREW-TAPPING</v>
          </cell>
          <cell r="S2415" t="str">
            <v>1</v>
          </cell>
          <cell r="U2415" t="str">
            <v>1</v>
          </cell>
        </row>
        <row r="2416">
          <cell r="D2416" t="str">
            <v>CS620-</v>
          </cell>
          <cell r="E2416" t="str">
            <v>A</v>
          </cell>
          <cell r="F2416" t="str">
            <v>03</v>
          </cell>
          <cell r="G2416" t="str">
            <v>12000</v>
          </cell>
          <cell r="H2416" t="str">
            <v>96323240</v>
          </cell>
          <cell r="I2416" t="str">
            <v>WEATHERSTRIP-INR,RR DR</v>
          </cell>
          <cell r="S2416" t="str">
            <v>1</v>
          </cell>
          <cell r="U2416" t="str">
            <v>1</v>
          </cell>
        </row>
        <row r="2417">
          <cell r="D2417" t="str">
            <v>CS620-</v>
          </cell>
          <cell r="E2417" t="str">
            <v>A</v>
          </cell>
          <cell r="F2417" t="str">
            <v>04</v>
          </cell>
          <cell r="G2417" t="str">
            <v>01000</v>
          </cell>
          <cell r="H2417" t="str">
            <v>96323241</v>
          </cell>
          <cell r="I2417" t="str">
            <v>MOLDING A-OTR CHNL,FRT DR</v>
          </cell>
          <cell r="T2417" t="str">
            <v>1</v>
          </cell>
          <cell r="V2417" t="str">
            <v>1</v>
          </cell>
        </row>
        <row r="2418">
          <cell r="D2418" t="str">
            <v>CS620-</v>
          </cell>
          <cell r="E2418" t="str">
            <v>A</v>
          </cell>
          <cell r="F2418" t="str">
            <v>04</v>
          </cell>
          <cell r="G2418" t="str">
            <v>02000</v>
          </cell>
          <cell r="H2418" t="str">
            <v>09132-04022</v>
          </cell>
          <cell r="I2418" t="str">
            <v>SCREW-TAPPING</v>
          </cell>
          <cell r="T2418" t="str">
            <v>1</v>
          </cell>
          <cell r="V2418" t="str">
            <v>1</v>
          </cell>
        </row>
        <row r="2419">
          <cell r="D2419" t="str">
            <v>CS620-</v>
          </cell>
          <cell r="E2419" t="str">
            <v>A</v>
          </cell>
          <cell r="F2419" t="str">
            <v>04</v>
          </cell>
          <cell r="G2419" t="str">
            <v>03000</v>
          </cell>
          <cell r="H2419" t="str">
            <v>96323242</v>
          </cell>
          <cell r="I2419" t="str">
            <v>MOLDING A-OTR CHNL,FRT DR</v>
          </cell>
          <cell r="T2419" t="str">
            <v>1</v>
          </cell>
          <cell r="V2419" t="str">
            <v>1</v>
          </cell>
        </row>
        <row r="2420">
          <cell r="D2420" t="str">
            <v>CS620-</v>
          </cell>
          <cell r="E2420" t="str">
            <v>A</v>
          </cell>
          <cell r="F2420" t="str">
            <v>04</v>
          </cell>
          <cell r="G2420" t="str">
            <v>04000</v>
          </cell>
          <cell r="H2420" t="str">
            <v>09132-04022</v>
          </cell>
          <cell r="I2420" t="str">
            <v>SCREW-TAPPING</v>
          </cell>
          <cell r="T2420" t="str">
            <v>1</v>
          </cell>
          <cell r="V2420" t="str">
            <v>1</v>
          </cell>
        </row>
        <row r="2421">
          <cell r="D2421" t="str">
            <v>CS620-</v>
          </cell>
          <cell r="E2421" t="str">
            <v>A</v>
          </cell>
          <cell r="F2421" t="str">
            <v>04</v>
          </cell>
          <cell r="G2421" t="str">
            <v>05000</v>
          </cell>
          <cell r="H2421" t="str">
            <v>96323243</v>
          </cell>
          <cell r="I2421" t="str">
            <v>MOLDING A-OTR CHNL,RR DR</v>
          </cell>
          <cell r="T2421" t="str">
            <v>1</v>
          </cell>
          <cell r="V2421" t="str">
            <v>1</v>
          </cell>
        </row>
        <row r="2422">
          <cell r="D2422" t="str">
            <v>CS620-</v>
          </cell>
          <cell r="E2422" t="str">
            <v>A</v>
          </cell>
          <cell r="F2422" t="str">
            <v>04</v>
          </cell>
          <cell r="G2422" t="str">
            <v>06000</v>
          </cell>
          <cell r="H2422" t="str">
            <v>09132-04022</v>
          </cell>
          <cell r="I2422" t="str">
            <v>SCREW-TAPPING</v>
          </cell>
          <cell r="T2422" t="str">
            <v>1</v>
          </cell>
          <cell r="V2422" t="str">
            <v>1</v>
          </cell>
        </row>
        <row r="2423">
          <cell r="D2423" t="str">
            <v>CS620-</v>
          </cell>
          <cell r="E2423" t="str">
            <v>A</v>
          </cell>
          <cell r="F2423" t="str">
            <v>04</v>
          </cell>
          <cell r="G2423" t="str">
            <v>07000</v>
          </cell>
          <cell r="H2423" t="str">
            <v>96323244</v>
          </cell>
          <cell r="I2423" t="str">
            <v>MOLDING A-OTR CHNL,RR DR</v>
          </cell>
          <cell r="T2423" t="str">
            <v>1</v>
          </cell>
          <cell r="V2423" t="str">
            <v>1</v>
          </cell>
        </row>
        <row r="2424">
          <cell r="D2424" t="str">
            <v>CS620-</v>
          </cell>
          <cell r="E2424" t="str">
            <v>A</v>
          </cell>
          <cell r="F2424" t="str">
            <v>04</v>
          </cell>
          <cell r="G2424" t="str">
            <v>08000</v>
          </cell>
          <cell r="H2424" t="str">
            <v>09132-04022</v>
          </cell>
          <cell r="I2424" t="str">
            <v>SCREW-TAPPING</v>
          </cell>
          <cell r="T2424" t="str">
            <v>1</v>
          </cell>
          <cell r="V2424" t="str">
            <v>1</v>
          </cell>
        </row>
        <row r="2425">
          <cell r="D2425" t="str">
            <v>CS631-</v>
          </cell>
          <cell r="E2425" t="str">
            <v>A</v>
          </cell>
          <cell r="F2425" t="str">
            <v>01</v>
          </cell>
          <cell r="G2425" t="str">
            <v>01000</v>
          </cell>
          <cell r="H2425" t="str">
            <v>96316272</v>
          </cell>
          <cell r="I2425" t="str">
            <v>GARNISH A-OUTER,REAR DOOR,LH</v>
          </cell>
          <cell r="K2425">
            <v>1</v>
          </cell>
          <cell r="L2425">
            <v>1</v>
          </cell>
          <cell r="M2425" t="str">
            <v>1</v>
          </cell>
          <cell r="N2425" t="str">
            <v>1</v>
          </cell>
          <cell r="Q2425" t="str">
            <v>1</v>
          </cell>
          <cell r="R2425" t="str">
            <v>1</v>
          </cell>
          <cell r="S2425" t="str">
            <v>1</v>
          </cell>
          <cell r="T2425" t="str">
            <v>1</v>
          </cell>
          <cell r="U2425" t="str">
            <v>1</v>
          </cell>
          <cell r="V2425" t="str">
            <v>1</v>
          </cell>
        </row>
        <row r="2426">
          <cell r="D2426" t="str">
            <v>CS631-</v>
          </cell>
          <cell r="E2426" t="str">
            <v>A</v>
          </cell>
          <cell r="F2426" t="str">
            <v>01</v>
          </cell>
          <cell r="G2426" t="str">
            <v>04000</v>
          </cell>
          <cell r="H2426" t="str">
            <v>03140-42093</v>
          </cell>
          <cell r="I2426" t="str">
            <v>SCREW-TAPPING</v>
          </cell>
          <cell r="K2426">
            <v>1</v>
          </cell>
          <cell r="L2426">
            <v>1</v>
          </cell>
          <cell r="M2426" t="str">
            <v>1</v>
          </cell>
          <cell r="N2426" t="str">
            <v>1</v>
          </cell>
          <cell r="Q2426" t="str">
            <v>1</v>
          </cell>
          <cell r="R2426" t="str">
            <v>1</v>
          </cell>
          <cell r="S2426" t="str">
            <v>1</v>
          </cell>
          <cell r="T2426" t="str">
            <v>1</v>
          </cell>
          <cell r="U2426" t="str">
            <v>1</v>
          </cell>
          <cell r="V2426" t="str">
            <v>1</v>
          </cell>
        </row>
        <row r="2427">
          <cell r="D2427" t="str">
            <v>CS631-</v>
          </cell>
          <cell r="E2427" t="str">
            <v>A</v>
          </cell>
          <cell r="F2427" t="str">
            <v>01</v>
          </cell>
          <cell r="G2427" t="str">
            <v>05000</v>
          </cell>
          <cell r="H2427" t="str">
            <v>96316273</v>
          </cell>
          <cell r="I2427" t="str">
            <v>GARNISH A-OUTER,REAR DOOR,RH</v>
          </cell>
          <cell r="K2427">
            <v>1</v>
          </cell>
          <cell r="L2427">
            <v>1</v>
          </cell>
          <cell r="M2427" t="str">
            <v>1</v>
          </cell>
          <cell r="N2427" t="str">
            <v>1</v>
          </cell>
          <cell r="Q2427" t="str">
            <v>1</v>
          </cell>
          <cell r="R2427" t="str">
            <v>1</v>
          </cell>
          <cell r="S2427" t="str">
            <v>1</v>
          </cell>
          <cell r="T2427" t="str">
            <v>1</v>
          </cell>
          <cell r="U2427" t="str">
            <v>1</v>
          </cell>
          <cell r="V2427" t="str">
            <v>1</v>
          </cell>
        </row>
        <row r="2428">
          <cell r="D2428" t="str">
            <v>CS631-</v>
          </cell>
          <cell r="E2428" t="str">
            <v>A</v>
          </cell>
          <cell r="F2428" t="str">
            <v>01</v>
          </cell>
          <cell r="G2428" t="str">
            <v>08000</v>
          </cell>
          <cell r="H2428" t="str">
            <v>03140-42093</v>
          </cell>
          <cell r="I2428" t="str">
            <v>SCREW-TAPPING</v>
          </cell>
          <cell r="K2428">
            <v>1</v>
          </cell>
          <cell r="L2428">
            <v>1</v>
          </cell>
          <cell r="M2428" t="str">
            <v>1</v>
          </cell>
          <cell r="N2428" t="str">
            <v>1</v>
          </cell>
          <cell r="Q2428" t="str">
            <v>1</v>
          </cell>
          <cell r="R2428" t="str">
            <v>1</v>
          </cell>
          <cell r="S2428" t="str">
            <v>1</v>
          </cell>
          <cell r="T2428" t="str">
            <v>1</v>
          </cell>
          <cell r="U2428" t="str">
            <v>1</v>
          </cell>
          <cell r="V2428" t="str">
            <v>1</v>
          </cell>
        </row>
        <row r="2429">
          <cell r="D2429" t="str">
            <v>CS635-</v>
          </cell>
          <cell r="E2429" t="str">
            <v>A</v>
          </cell>
          <cell r="F2429" t="str">
            <v>02</v>
          </cell>
          <cell r="G2429" t="str">
            <v>01000</v>
          </cell>
          <cell r="H2429" t="str">
            <v>67627A70000-000</v>
          </cell>
          <cell r="I2429" t="str">
            <v>SEAL</v>
          </cell>
          <cell r="K2429">
            <v>3</v>
          </cell>
          <cell r="L2429">
            <v>3</v>
          </cell>
          <cell r="M2429" t="str">
            <v>3</v>
          </cell>
          <cell r="N2429" t="str">
            <v>3</v>
          </cell>
          <cell r="P2429" t="str">
            <v>j0</v>
          </cell>
          <cell r="Q2429" t="str">
            <v>3</v>
          </cell>
          <cell r="R2429" t="str">
            <v>3</v>
          </cell>
          <cell r="S2429" t="str">
            <v>3</v>
          </cell>
          <cell r="T2429" t="str">
            <v>3</v>
          </cell>
          <cell r="U2429" t="str">
            <v>3</v>
          </cell>
          <cell r="V2429" t="str">
            <v>3</v>
          </cell>
        </row>
        <row r="2430">
          <cell r="B2430" t="str">
            <v>O</v>
          </cell>
          <cell r="C2430" t="str">
            <v>O</v>
          </cell>
          <cell r="D2430" t="str">
            <v>CS635-</v>
          </cell>
          <cell r="E2430" t="str">
            <v>A</v>
          </cell>
          <cell r="F2430" t="str">
            <v>03</v>
          </cell>
          <cell r="G2430" t="str">
            <v>01000</v>
          </cell>
          <cell r="H2430" t="str">
            <v>96323292</v>
          </cell>
          <cell r="I2430" t="str">
            <v>SPOILER A</v>
          </cell>
          <cell r="L2430">
            <v>1</v>
          </cell>
          <cell r="N2430" t="str">
            <v>1</v>
          </cell>
          <cell r="P2430" t="str">
            <v>j1</v>
          </cell>
        </row>
        <row r="2431">
          <cell r="B2431" t="str">
            <v>N</v>
          </cell>
          <cell r="C2431" t="str">
            <v>X</v>
          </cell>
          <cell r="D2431" t="str">
            <v>CS635-</v>
          </cell>
          <cell r="E2431" t="str">
            <v>A</v>
          </cell>
          <cell r="F2431" t="str">
            <v>03</v>
          </cell>
          <cell r="G2431" t="str">
            <v>01000</v>
          </cell>
          <cell r="H2431" t="str">
            <v>96507763</v>
          </cell>
          <cell r="I2431" t="str">
            <v>SPOILER A</v>
          </cell>
          <cell r="L2431">
            <v>1</v>
          </cell>
          <cell r="N2431" t="str">
            <v>1</v>
          </cell>
          <cell r="P2431" t="str">
            <v>j1</v>
          </cell>
        </row>
        <row r="2432">
          <cell r="D2432" t="str">
            <v>CS635-</v>
          </cell>
          <cell r="E2432" t="str">
            <v>A</v>
          </cell>
          <cell r="F2432" t="str">
            <v>03</v>
          </cell>
          <cell r="G2432" t="str">
            <v>02200</v>
          </cell>
          <cell r="H2432" t="str">
            <v>08361-25060-000</v>
          </cell>
          <cell r="I2432" t="str">
            <v>NUT-HEXAGON,W/WASHER</v>
          </cell>
          <cell r="L2432">
            <v>3</v>
          </cell>
          <cell r="N2432" t="str">
            <v>3</v>
          </cell>
          <cell r="P2432" t="str">
            <v>j1</v>
          </cell>
        </row>
        <row r="2433">
          <cell r="D2433" t="str">
            <v>CS635-</v>
          </cell>
          <cell r="E2433" t="str">
            <v>A</v>
          </cell>
          <cell r="F2433" t="str">
            <v>03</v>
          </cell>
          <cell r="G2433" t="str">
            <v>03000</v>
          </cell>
          <cell r="H2433" t="str">
            <v>67627A70000-000</v>
          </cell>
          <cell r="I2433" t="str">
            <v>SEAL</v>
          </cell>
          <cell r="L2433">
            <v>3</v>
          </cell>
          <cell r="N2433" t="str">
            <v>3</v>
          </cell>
          <cell r="P2433" t="str">
            <v>j1</v>
          </cell>
        </row>
        <row r="2434">
          <cell r="D2434" t="str">
            <v>CS665-</v>
          </cell>
          <cell r="E2434" t="str">
            <v>A</v>
          </cell>
          <cell r="F2434" t="str">
            <v>01</v>
          </cell>
          <cell r="G2434" t="str">
            <v>01000</v>
          </cell>
          <cell r="H2434" t="str">
            <v>96503329</v>
          </cell>
          <cell r="I2434" t="str">
            <v>GLASS A-WINDSHIELD</v>
          </cell>
          <cell r="Q2434" t="str">
            <v>1</v>
          </cell>
        </row>
        <row r="2435">
          <cell r="D2435" t="str">
            <v>CS665-</v>
          </cell>
          <cell r="E2435" t="str">
            <v>A</v>
          </cell>
          <cell r="F2435" t="str">
            <v>01</v>
          </cell>
          <cell r="G2435" t="str">
            <v>02000</v>
          </cell>
          <cell r="H2435">
            <v>96507762</v>
          </cell>
          <cell r="I2435" t="str">
            <v>LOCATOR A-WINDSHIELD</v>
          </cell>
          <cell r="Q2435">
            <v>2</v>
          </cell>
        </row>
        <row r="2436">
          <cell r="D2436" t="str">
            <v>CS665-</v>
          </cell>
          <cell r="E2436" t="str">
            <v>A</v>
          </cell>
          <cell r="F2436" t="str">
            <v>01</v>
          </cell>
          <cell r="G2436" t="str">
            <v>03000</v>
          </cell>
          <cell r="H2436" t="str">
            <v>96314532</v>
          </cell>
          <cell r="I2436" t="str">
            <v>GLASS-FIXED,FRONT DOOR</v>
          </cell>
          <cell r="Q2436" t="str">
            <v>1</v>
          </cell>
        </row>
        <row r="2437">
          <cell r="D2437" t="str">
            <v>CS665-</v>
          </cell>
          <cell r="E2437" t="str">
            <v>A</v>
          </cell>
          <cell r="F2437" t="str">
            <v>01</v>
          </cell>
          <cell r="G2437" t="str">
            <v>04000</v>
          </cell>
          <cell r="H2437" t="str">
            <v>96314533</v>
          </cell>
          <cell r="I2437" t="str">
            <v>GLASS-FIXED,FRONT DOOR</v>
          </cell>
          <cell r="Q2437" t="str">
            <v>1</v>
          </cell>
        </row>
        <row r="2438">
          <cell r="D2438" t="str">
            <v>CS665-</v>
          </cell>
          <cell r="E2438" t="str">
            <v>A</v>
          </cell>
          <cell r="F2438" t="str">
            <v>01</v>
          </cell>
          <cell r="G2438" t="str">
            <v>05000</v>
          </cell>
          <cell r="H2438" t="str">
            <v>96255765</v>
          </cell>
          <cell r="I2438" t="str">
            <v>GLASS-WINDOW,FRONT DOOR</v>
          </cell>
          <cell r="Q2438" t="str">
            <v>1</v>
          </cell>
        </row>
        <row r="2439">
          <cell r="D2439" t="str">
            <v>CS665-</v>
          </cell>
          <cell r="E2439" t="str">
            <v>A</v>
          </cell>
          <cell r="F2439" t="str">
            <v>01</v>
          </cell>
          <cell r="G2439" t="str">
            <v>06000</v>
          </cell>
          <cell r="H2439" t="str">
            <v>96255766</v>
          </cell>
          <cell r="I2439" t="str">
            <v>GLASS-WINDOW,FRONT DOOR</v>
          </cell>
          <cell r="Q2439" t="str">
            <v>1</v>
          </cell>
        </row>
        <row r="2440">
          <cell r="D2440" t="str">
            <v>CS665-</v>
          </cell>
          <cell r="E2440" t="str">
            <v>A</v>
          </cell>
          <cell r="F2440" t="str">
            <v>01</v>
          </cell>
          <cell r="G2440" t="str">
            <v>07000</v>
          </cell>
          <cell r="H2440" t="str">
            <v>96255769</v>
          </cell>
          <cell r="I2440" t="str">
            <v>GLASS-WINDOW,REAR DOOR</v>
          </cell>
          <cell r="Q2440" t="str">
            <v>1</v>
          </cell>
        </row>
        <row r="2441">
          <cell r="D2441" t="str">
            <v>CS665-</v>
          </cell>
          <cell r="E2441" t="str">
            <v>A</v>
          </cell>
          <cell r="F2441" t="str">
            <v>01</v>
          </cell>
          <cell r="G2441" t="str">
            <v>08000</v>
          </cell>
          <cell r="H2441" t="str">
            <v>96255770</v>
          </cell>
          <cell r="I2441" t="str">
            <v>GLASS-WINDOW,REAR DOOR</v>
          </cell>
          <cell r="Q2441" t="str">
            <v>1</v>
          </cell>
        </row>
        <row r="2442">
          <cell r="D2442" t="str">
            <v>CS665-</v>
          </cell>
          <cell r="E2442" t="str">
            <v>A</v>
          </cell>
          <cell r="F2442" t="str">
            <v>01</v>
          </cell>
          <cell r="G2442" t="str">
            <v>09000</v>
          </cell>
          <cell r="H2442" t="str">
            <v>96318090</v>
          </cell>
          <cell r="I2442" t="str">
            <v>GLASS A-TAILGATE</v>
          </cell>
          <cell r="Q2442" t="str">
            <v>1</v>
          </cell>
        </row>
        <row r="2443">
          <cell r="D2443" t="str">
            <v>CS665-</v>
          </cell>
          <cell r="E2443" t="str">
            <v>A</v>
          </cell>
          <cell r="F2443" t="str">
            <v>01</v>
          </cell>
          <cell r="G2443">
            <v>13000</v>
          </cell>
          <cell r="H2443" t="str">
            <v>96256361</v>
          </cell>
          <cell r="I2443" t="str">
            <v>LOCK DUAL</v>
          </cell>
          <cell r="Q2443" t="str">
            <v>2</v>
          </cell>
        </row>
        <row r="2444">
          <cell r="D2444" t="str">
            <v>CS665-</v>
          </cell>
          <cell r="E2444" t="str">
            <v>A</v>
          </cell>
          <cell r="F2444" t="str">
            <v>02</v>
          </cell>
          <cell r="G2444" t="str">
            <v>01000</v>
          </cell>
          <cell r="H2444" t="str">
            <v>96503329</v>
          </cell>
          <cell r="I2444" t="str">
            <v>GLASS A-WINDSHIELD</v>
          </cell>
          <cell r="K2444">
            <v>1</v>
          </cell>
          <cell r="M2444" t="str">
            <v>1</v>
          </cell>
        </row>
        <row r="2445">
          <cell r="D2445" t="str">
            <v>CS665-</v>
          </cell>
          <cell r="E2445" t="str">
            <v>A</v>
          </cell>
          <cell r="F2445" t="str">
            <v>02</v>
          </cell>
          <cell r="G2445" t="str">
            <v>02000</v>
          </cell>
          <cell r="H2445">
            <v>96507762</v>
          </cell>
          <cell r="I2445" t="str">
            <v>LOCATOR A-WINDSHIELD</v>
          </cell>
          <cell r="K2445">
            <v>2</v>
          </cell>
          <cell r="M2445">
            <v>2</v>
          </cell>
        </row>
        <row r="2446">
          <cell r="D2446" t="str">
            <v>CS665-</v>
          </cell>
          <cell r="E2446" t="str">
            <v>A</v>
          </cell>
          <cell r="F2446" t="str">
            <v>02</v>
          </cell>
          <cell r="G2446" t="str">
            <v>03000</v>
          </cell>
          <cell r="H2446" t="str">
            <v>96314532</v>
          </cell>
          <cell r="I2446" t="str">
            <v>GLASS-FIXED,FRONT DOOR</v>
          </cell>
          <cell r="K2446">
            <v>1</v>
          </cell>
          <cell r="M2446" t="str">
            <v>1</v>
          </cell>
        </row>
        <row r="2447">
          <cell r="D2447" t="str">
            <v>CS665-</v>
          </cell>
          <cell r="E2447" t="str">
            <v>A</v>
          </cell>
          <cell r="F2447" t="str">
            <v>02</v>
          </cell>
          <cell r="G2447" t="str">
            <v>04000</v>
          </cell>
          <cell r="H2447" t="str">
            <v>96314533</v>
          </cell>
          <cell r="I2447" t="str">
            <v>GLASS-FIXED,FRONT DOOR</v>
          </cell>
          <cell r="K2447">
            <v>1</v>
          </cell>
          <cell r="M2447" t="str">
            <v>1</v>
          </cell>
        </row>
        <row r="2448">
          <cell r="D2448" t="str">
            <v>CS665-</v>
          </cell>
          <cell r="E2448" t="str">
            <v>A</v>
          </cell>
          <cell r="F2448" t="str">
            <v>02</v>
          </cell>
          <cell r="G2448" t="str">
            <v>05000</v>
          </cell>
          <cell r="H2448" t="str">
            <v>96255765</v>
          </cell>
          <cell r="I2448" t="str">
            <v>GLASS-WINDOW,FRONT DOOR</v>
          </cell>
          <cell r="K2448">
            <v>1</v>
          </cell>
          <cell r="M2448" t="str">
            <v>1</v>
          </cell>
        </row>
        <row r="2449">
          <cell r="D2449" t="str">
            <v>CS665-</v>
          </cell>
          <cell r="E2449" t="str">
            <v>A</v>
          </cell>
          <cell r="F2449" t="str">
            <v>02</v>
          </cell>
          <cell r="G2449" t="str">
            <v>06000</v>
          </cell>
          <cell r="H2449" t="str">
            <v>96255766</v>
          </cell>
          <cell r="I2449" t="str">
            <v>GLASS-WINDOW,FRONT DOOR</v>
          </cell>
          <cell r="K2449">
            <v>1</v>
          </cell>
          <cell r="M2449" t="str">
            <v>1</v>
          </cell>
        </row>
        <row r="2450">
          <cell r="D2450" t="str">
            <v>CS665-</v>
          </cell>
          <cell r="E2450" t="str">
            <v>A</v>
          </cell>
          <cell r="F2450" t="str">
            <v>02</v>
          </cell>
          <cell r="G2450" t="str">
            <v>07000</v>
          </cell>
          <cell r="H2450" t="str">
            <v>96255769</v>
          </cell>
          <cell r="I2450" t="str">
            <v>GLASS-WINDOW,REAR DOOR</v>
          </cell>
          <cell r="K2450">
            <v>1</v>
          </cell>
          <cell r="M2450" t="str">
            <v>1</v>
          </cell>
        </row>
        <row r="2451">
          <cell r="D2451" t="str">
            <v>CS665-</v>
          </cell>
          <cell r="E2451" t="str">
            <v>A</v>
          </cell>
          <cell r="F2451" t="str">
            <v>02</v>
          </cell>
          <cell r="G2451" t="str">
            <v>08000</v>
          </cell>
          <cell r="H2451" t="str">
            <v>96255770</v>
          </cell>
          <cell r="I2451" t="str">
            <v>GLASS-WINDOW,REAR DOOR</v>
          </cell>
          <cell r="K2451">
            <v>1</v>
          </cell>
          <cell r="M2451" t="str">
            <v>1</v>
          </cell>
        </row>
        <row r="2452">
          <cell r="D2452" t="str">
            <v>CS665-</v>
          </cell>
          <cell r="E2452" t="str">
            <v>A</v>
          </cell>
          <cell r="F2452" t="str">
            <v>02</v>
          </cell>
          <cell r="G2452" t="str">
            <v>09000</v>
          </cell>
          <cell r="H2452" t="str">
            <v>96314511</v>
          </cell>
          <cell r="I2452" t="str">
            <v>GLASS A-TAILGATE</v>
          </cell>
          <cell r="K2452">
            <v>1</v>
          </cell>
          <cell r="M2452" t="str">
            <v>1</v>
          </cell>
        </row>
        <row r="2453">
          <cell r="D2453" t="str">
            <v>CS665-</v>
          </cell>
          <cell r="E2453" t="str">
            <v>A</v>
          </cell>
          <cell r="F2453" t="str">
            <v>02</v>
          </cell>
          <cell r="G2453">
            <v>13000</v>
          </cell>
          <cell r="H2453" t="str">
            <v>96256361</v>
          </cell>
          <cell r="I2453" t="str">
            <v>LOCK DUAL</v>
          </cell>
          <cell r="K2453">
            <v>2</v>
          </cell>
          <cell r="M2453" t="str">
            <v>2</v>
          </cell>
        </row>
        <row r="2454">
          <cell r="D2454" t="str">
            <v>CS665-</v>
          </cell>
          <cell r="E2454" t="str">
            <v>A</v>
          </cell>
          <cell r="F2454" t="str">
            <v>03</v>
          </cell>
          <cell r="G2454" t="str">
            <v>01000</v>
          </cell>
          <cell r="H2454" t="str">
            <v>96503330</v>
          </cell>
          <cell r="I2454" t="str">
            <v>GLASS A-WINDSHIELD</v>
          </cell>
          <cell r="T2454" t="str">
            <v>1</v>
          </cell>
          <cell r="V2454" t="str">
            <v>1</v>
          </cell>
          <cell r="Y2454" t="str">
            <v>SKD</v>
          </cell>
        </row>
        <row r="2455">
          <cell r="D2455" t="str">
            <v>CS665-</v>
          </cell>
          <cell r="E2455" t="str">
            <v>A</v>
          </cell>
          <cell r="F2455" t="str">
            <v>03</v>
          </cell>
          <cell r="G2455" t="str">
            <v>02000</v>
          </cell>
          <cell r="H2455">
            <v>96507762</v>
          </cell>
          <cell r="I2455" t="str">
            <v>LOCATOR A-WINDSHIELD</v>
          </cell>
          <cell r="T2455">
            <v>2</v>
          </cell>
          <cell r="V2455">
            <v>2</v>
          </cell>
          <cell r="Y2455" t="str">
            <v>SKD</v>
          </cell>
        </row>
        <row r="2456">
          <cell r="D2456" t="str">
            <v>CS665-</v>
          </cell>
          <cell r="E2456" t="str">
            <v>A</v>
          </cell>
          <cell r="F2456" t="str">
            <v>03</v>
          </cell>
          <cell r="G2456" t="str">
            <v>03000</v>
          </cell>
          <cell r="H2456" t="str">
            <v>96314532</v>
          </cell>
          <cell r="I2456" t="str">
            <v>GLASS-FIXED,FRONT DOOR</v>
          </cell>
          <cell r="T2456" t="str">
            <v>1</v>
          </cell>
          <cell r="V2456" t="str">
            <v>1</v>
          </cell>
          <cell r="Y2456" t="str">
            <v>SKD</v>
          </cell>
        </row>
        <row r="2457">
          <cell r="D2457" t="str">
            <v>CS665-</v>
          </cell>
          <cell r="E2457" t="str">
            <v>A</v>
          </cell>
          <cell r="F2457" t="str">
            <v>03</v>
          </cell>
          <cell r="G2457" t="str">
            <v>04000</v>
          </cell>
          <cell r="H2457" t="str">
            <v>96314533</v>
          </cell>
          <cell r="I2457" t="str">
            <v>GLASS-FIXED,FRONT DOOR</v>
          </cell>
          <cell r="T2457" t="str">
            <v>1</v>
          </cell>
          <cell r="V2457" t="str">
            <v>1</v>
          </cell>
          <cell r="Y2457" t="str">
            <v>SKD</v>
          </cell>
        </row>
        <row r="2458">
          <cell r="D2458" t="str">
            <v>CS665-</v>
          </cell>
          <cell r="E2458" t="str">
            <v>A</v>
          </cell>
          <cell r="F2458" t="str">
            <v>03</v>
          </cell>
          <cell r="G2458" t="str">
            <v>05000</v>
          </cell>
          <cell r="H2458" t="str">
            <v>96265765</v>
          </cell>
          <cell r="I2458" t="str">
            <v>GLASS-WINDOW,FRONT DOOR</v>
          </cell>
          <cell r="T2458" t="str">
            <v>1</v>
          </cell>
          <cell r="V2458" t="str">
            <v>1</v>
          </cell>
          <cell r="Y2458" t="str">
            <v>SKD</v>
          </cell>
        </row>
        <row r="2459">
          <cell r="D2459" t="str">
            <v>CS665-</v>
          </cell>
          <cell r="E2459" t="str">
            <v>A</v>
          </cell>
          <cell r="F2459" t="str">
            <v>03</v>
          </cell>
          <cell r="G2459" t="str">
            <v>06000</v>
          </cell>
          <cell r="H2459" t="str">
            <v>96265766</v>
          </cell>
          <cell r="I2459" t="str">
            <v>GLASS-WINDOW,FRONT DOOR</v>
          </cell>
          <cell r="T2459" t="str">
            <v>1</v>
          </cell>
          <cell r="V2459" t="str">
            <v>1</v>
          </cell>
          <cell r="Y2459" t="str">
            <v>SKD</v>
          </cell>
        </row>
        <row r="2460">
          <cell r="D2460" t="str">
            <v>CS665-</v>
          </cell>
          <cell r="E2460" t="str">
            <v>A</v>
          </cell>
          <cell r="F2460" t="str">
            <v>03</v>
          </cell>
          <cell r="G2460" t="str">
            <v>07000</v>
          </cell>
          <cell r="H2460" t="str">
            <v>96255769</v>
          </cell>
          <cell r="I2460" t="str">
            <v>GLASS-WINDOW,REAR DOOR</v>
          </cell>
          <cell r="T2460" t="str">
            <v>1</v>
          </cell>
          <cell r="V2460" t="str">
            <v>1</v>
          </cell>
          <cell r="Y2460" t="str">
            <v>SKD</v>
          </cell>
        </row>
        <row r="2461">
          <cell r="D2461" t="str">
            <v>CS665-</v>
          </cell>
          <cell r="E2461" t="str">
            <v>A</v>
          </cell>
          <cell r="F2461" t="str">
            <v>03</v>
          </cell>
          <cell r="G2461" t="str">
            <v>08000</v>
          </cell>
          <cell r="H2461" t="str">
            <v>96255770</v>
          </cell>
          <cell r="I2461" t="str">
            <v>GLASS-WINDOW,REAR DOOR</v>
          </cell>
          <cell r="T2461" t="str">
            <v>1</v>
          </cell>
          <cell r="V2461" t="str">
            <v>1</v>
          </cell>
          <cell r="Y2461" t="str">
            <v>SKD</v>
          </cell>
        </row>
        <row r="2462">
          <cell r="D2462" t="str">
            <v>CS665-</v>
          </cell>
          <cell r="E2462" t="str">
            <v>A</v>
          </cell>
          <cell r="F2462" t="str">
            <v>03</v>
          </cell>
          <cell r="G2462" t="str">
            <v>09000</v>
          </cell>
          <cell r="H2462" t="str">
            <v>96318090</v>
          </cell>
          <cell r="I2462" t="str">
            <v>GLASS A-TAILGATE</v>
          </cell>
          <cell r="T2462" t="str">
            <v>1</v>
          </cell>
          <cell r="V2462" t="str">
            <v>1</v>
          </cell>
          <cell r="Y2462" t="str">
            <v>SKD</v>
          </cell>
        </row>
        <row r="2463">
          <cell r="D2463" t="str">
            <v>CS665-</v>
          </cell>
          <cell r="E2463" t="str">
            <v>A</v>
          </cell>
          <cell r="F2463" t="str">
            <v>03</v>
          </cell>
          <cell r="G2463">
            <v>13000</v>
          </cell>
          <cell r="H2463" t="str">
            <v>96256361</v>
          </cell>
          <cell r="I2463" t="str">
            <v>LOCK DUAL</v>
          </cell>
          <cell r="T2463" t="str">
            <v>2</v>
          </cell>
          <cell r="V2463" t="str">
            <v>2</v>
          </cell>
          <cell r="Y2463" t="str">
            <v>SKD</v>
          </cell>
        </row>
        <row r="2464">
          <cell r="D2464" t="str">
            <v>CS665-</v>
          </cell>
          <cell r="E2464" t="str">
            <v>A</v>
          </cell>
          <cell r="F2464" t="str">
            <v>04</v>
          </cell>
          <cell r="G2464" t="str">
            <v>01000</v>
          </cell>
          <cell r="H2464" t="str">
            <v>96503330</v>
          </cell>
          <cell r="I2464" t="str">
            <v>GLASS A-WINDSHIELD</v>
          </cell>
          <cell r="L2464">
            <v>1</v>
          </cell>
          <cell r="N2464" t="str">
            <v>1</v>
          </cell>
          <cell r="R2464" t="str">
            <v>1</v>
          </cell>
        </row>
        <row r="2465">
          <cell r="D2465" t="str">
            <v>CS665-</v>
          </cell>
          <cell r="E2465" t="str">
            <v>A</v>
          </cell>
          <cell r="F2465" t="str">
            <v>04</v>
          </cell>
          <cell r="G2465" t="str">
            <v>02000</v>
          </cell>
          <cell r="H2465">
            <v>96507762</v>
          </cell>
          <cell r="I2465" t="str">
            <v>LOCATOR A-WINDSHIELD</v>
          </cell>
          <cell r="L2465">
            <v>2</v>
          </cell>
          <cell r="N2465">
            <v>2</v>
          </cell>
          <cell r="R2465">
            <v>2</v>
          </cell>
        </row>
        <row r="2466">
          <cell r="D2466" t="str">
            <v>CS665-</v>
          </cell>
          <cell r="E2466" t="str">
            <v>A</v>
          </cell>
          <cell r="F2466" t="str">
            <v>04</v>
          </cell>
          <cell r="G2466" t="str">
            <v>03000</v>
          </cell>
          <cell r="H2466" t="str">
            <v>96314534</v>
          </cell>
          <cell r="I2466" t="str">
            <v>GLASS-FIXED,FRONT DOOR</v>
          </cell>
          <cell r="L2466">
            <v>1</v>
          </cell>
          <cell r="N2466" t="str">
            <v>1</v>
          </cell>
          <cell r="R2466" t="str">
            <v>1</v>
          </cell>
        </row>
        <row r="2467">
          <cell r="D2467" t="str">
            <v>CS665-</v>
          </cell>
          <cell r="E2467" t="str">
            <v>A</v>
          </cell>
          <cell r="F2467" t="str">
            <v>04</v>
          </cell>
          <cell r="G2467" t="str">
            <v>04000</v>
          </cell>
          <cell r="H2467" t="str">
            <v>96314535</v>
          </cell>
          <cell r="I2467" t="str">
            <v>GLASS-FIXED,FRONT DOOR</v>
          </cell>
          <cell r="L2467">
            <v>1</v>
          </cell>
          <cell r="N2467" t="str">
            <v>1</v>
          </cell>
          <cell r="R2467" t="str">
            <v>1</v>
          </cell>
        </row>
        <row r="2468">
          <cell r="D2468" t="str">
            <v>CS665-</v>
          </cell>
          <cell r="E2468" t="str">
            <v>A</v>
          </cell>
          <cell r="F2468" t="str">
            <v>04</v>
          </cell>
          <cell r="G2468" t="str">
            <v>05000</v>
          </cell>
          <cell r="H2468" t="str">
            <v>96255767</v>
          </cell>
          <cell r="I2468" t="str">
            <v>GLASS-WINDOW,FRONT DOOR</v>
          </cell>
          <cell r="L2468">
            <v>1</v>
          </cell>
          <cell r="N2468" t="str">
            <v>1</v>
          </cell>
          <cell r="R2468" t="str">
            <v>1</v>
          </cell>
        </row>
        <row r="2469">
          <cell r="D2469" t="str">
            <v>CS665-</v>
          </cell>
          <cell r="E2469" t="str">
            <v>A</v>
          </cell>
          <cell r="F2469" t="str">
            <v>04</v>
          </cell>
          <cell r="G2469" t="str">
            <v>06000</v>
          </cell>
          <cell r="H2469" t="str">
            <v>96255768</v>
          </cell>
          <cell r="I2469" t="str">
            <v>GLASS-WINDOW,FRONT DOOR</v>
          </cell>
          <cell r="L2469">
            <v>1</v>
          </cell>
          <cell r="N2469" t="str">
            <v>1</v>
          </cell>
          <cell r="R2469" t="str">
            <v>1</v>
          </cell>
        </row>
        <row r="2470">
          <cell r="D2470" t="str">
            <v>CS665-</v>
          </cell>
          <cell r="E2470" t="str">
            <v>A</v>
          </cell>
          <cell r="F2470" t="str">
            <v>04</v>
          </cell>
          <cell r="G2470" t="str">
            <v>07000</v>
          </cell>
          <cell r="H2470" t="str">
            <v>96255771</v>
          </cell>
          <cell r="I2470" t="str">
            <v>GLASS-WINDOW,REAR DOOR</v>
          </cell>
          <cell r="L2470">
            <v>1</v>
          </cell>
          <cell r="N2470" t="str">
            <v>1</v>
          </cell>
          <cell r="R2470" t="str">
            <v>1</v>
          </cell>
        </row>
        <row r="2471">
          <cell r="D2471" t="str">
            <v>CS665-</v>
          </cell>
          <cell r="E2471" t="str">
            <v>A</v>
          </cell>
          <cell r="F2471" t="str">
            <v>04</v>
          </cell>
          <cell r="G2471" t="str">
            <v>08000</v>
          </cell>
          <cell r="H2471" t="str">
            <v>96255772</v>
          </cell>
          <cell r="I2471" t="str">
            <v>GLASS-WINDOW,REAR DOOR</v>
          </cell>
          <cell r="L2471">
            <v>1</v>
          </cell>
          <cell r="N2471" t="str">
            <v>1</v>
          </cell>
          <cell r="R2471" t="str">
            <v>1</v>
          </cell>
        </row>
        <row r="2472">
          <cell r="D2472" t="str">
            <v>CS665-</v>
          </cell>
          <cell r="E2472" t="str">
            <v>A</v>
          </cell>
          <cell r="F2472" t="str">
            <v>04</v>
          </cell>
          <cell r="G2472" t="str">
            <v>09000</v>
          </cell>
          <cell r="H2472" t="str">
            <v>96314512</v>
          </cell>
          <cell r="I2472" t="str">
            <v>GLASS A-TAILGATE</v>
          </cell>
          <cell r="L2472">
            <v>1</v>
          </cell>
          <cell r="N2472" t="str">
            <v>1</v>
          </cell>
          <cell r="R2472" t="str">
            <v>1</v>
          </cell>
        </row>
        <row r="2473">
          <cell r="D2473" t="str">
            <v>CS665-</v>
          </cell>
          <cell r="E2473" t="str">
            <v>A</v>
          </cell>
          <cell r="F2473" t="str">
            <v>04</v>
          </cell>
          <cell r="G2473">
            <v>13000</v>
          </cell>
          <cell r="H2473" t="str">
            <v>96256361</v>
          </cell>
          <cell r="I2473" t="str">
            <v>LOCK DUAL</v>
          </cell>
          <cell r="L2473">
            <v>2</v>
          </cell>
          <cell r="N2473" t="str">
            <v>2</v>
          </cell>
          <cell r="R2473" t="str">
            <v>2</v>
          </cell>
        </row>
        <row r="2474">
          <cell r="D2474" t="str">
            <v>CS665-</v>
          </cell>
          <cell r="E2474" t="str">
            <v>A</v>
          </cell>
          <cell r="F2474" t="str">
            <v>06</v>
          </cell>
          <cell r="G2474" t="str">
            <v>01000</v>
          </cell>
          <cell r="H2474" t="str">
            <v>96503329</v>
          </cell>
          <cell r="I2474" t="str">
            <v>GLASS A-WINDSHIELD</v>
          </cell>
          <cell r="S2474" t="str">
            <v>1</v>
          </cell>
          <cell r="U2474" t="str">
            <v>1</v>
          </cell>
          <cell r="Y2474" t="str">
            <v>SKD</v>
          </cell>
        </row>
        <row r="2475">
          <cell r="D2475" t="str">
            <v>CS665-</v>
          </cell>
          <cell r="E2475" t="str">
            <v>A</v>
          </cell>
          <cell r="F2475" t="str">
            <v>06</v>
          </cell>
          <cell r="G2475" t="str">
            <v>02000</v>
          </cell>
          <cell r="H2475">
            <v>96507762</v>
          </cell>
          <cell r="I2475" t="str">
            <v>LOCATOR A-WINDSHIELD</v>
          </cell>
          <cell r="S2475">
            <v>2</v>
          </cell>
          <cell r="U2475">
            <v>2</v>
          </cell>
          <cell r="Y2475" t="str">
            <v>SKD</v>
          </cell>
        </row>
        <row r="2476">
          <cell r="D2476" t="str">
            <v>CS665-</v>
          </cell>
          <cell r="E2476" t="str">
            <v>A</v>
          </cell>
          <cell r="F2476" t="str">
            <v>06</v>
          </cell>
          <cell r="G2476" t="str">
            <v>03000</v>
          </cell>
          <cell r="H2476" t="str">
            <v>96314532</v>
          </cell>
          <cell r="I2476" t="str">
            <v>GLASS-FIXED,FRONT DOOR</v>
          </cell>
          <cell r="S2476" t="str">
            <v>1</v>
          </cell>
          <cell r="U2476" t="str">
            <v>1</v>
          </cell>
          <cell r="Y2476" t="str">
            <v>SKD</v>
          </cell>
        </row>
        <row r="2477">
          <cell r="D2477" t="str">
            <v>CS665-</v>
          </cell>
          <cell r="E2477" t="str">
            <v>A</v>
          </cell>
          <cell r="F2477" t="str">
            <v>06</v>
          </cell>
          <cell r="G2477" t="str">
            <v>04000</v>
          </cell>
          <cell r="H2477" t="str">
            <v>96314533</v>
          </cell>
          <cell r="I2477" t="str">
            <v>GLASS-FIXED,FRONT DOOR</v>
          </cell>
          <cell r="S2477" t="str">
            <v>1</v>
          </cell>
          <cell r="U2477" t="str">
            <v>1</v>
          </cell>
          <cell r="Y2477" t="str">
            <v>SKD</v>
          </cell>
        </row>
        <row r="2478">
          <cell r="D2478" t="str">
            <v>CS665-</v>
          </cell>
          <cell r="E2478" t="str">
            <v>A</v>
          </cell>
          <cell r="F2478" t="str">
            <v>06</v>
          </cell>
          <cell r="G2478" t="str">
            <v>05000</v>
          </cell>
          <cell r="H2478" t="str">
            <v>96265765</v>
          </cell>
          <cell r="I2478" t="str">
            <v>GLASS-WINDOW,FRONT DOOR</v>
          </cell>
          <cell r="S2478" t="str">
            <v>1</v>
          </cell>
          <cell r="U2478" t="str">
            <v>1</v>
          </cell>
          <cell r="Y2478" t="str">
            <v>SKD</v>
          </cell>
        </row>
        <row r="2479">
          <cell r="D2479" t="str">
            <v>CS665-</v>
          </cell>
          <cell r="E2479" t="str">
            <v>A</v>
          </cell>
          <cell r="F2479" t="str">
            <v>06</v>
          </cell>
          <cell r="G2479" t="str">
            <v>06000</v>
          </cell>
          <cell r="H2479" t="str">
            <v>96265766</v>
          </cell>
          <cell r="I2479" t="str">
            <v>GLASS-WINDOW,FRONT DOOR</v>
          </cell>
          <cell r="S2479" t="str">
            <v>1</v>
          </cell>
          <cell r="U2479" t="str">
            <v>1</v>
          </cell>
          <cell r="Y2479" t="str">
            <v>SKD</v>
          </cell>
        </row>
        <row r="2480">
          <cell r="D2480" t="str">
            <v>CS665-</v>
          </cell>
          <cell r="E2480" t="str">
            <v>A</v>
          </cell>
          <cell r="F2480" t="str">
            <v>06</v>
          </cell>
          <cell r="G2480" t="str">
            <v>07000</v>
          </cell>
          <cell r="H2480" t="str">
            <v>96255769</v>
          </cell>
          <cell r="I2480" t="str">
            <v>GLASS-WINDOW,REAR DOOR</v>
          </cell>
          <cell r="S2480" t="str">
            <v>1</v>
          </cell>
          <cell r="U2480" t="str">
            <v>1</v>
          </cell>
          <cell r="Y2480" t="str">
            <v>SKD</v>
          </cell>
        </row>
        <row r="2481">
          <cell r="D2481" t="str">
            <v>CS665-</v>
          </cell>
          <cell r="E2481" t="str">
            <v>A</v>
          </cell>
          <cell r="F2481" t="str">
            <v>06</v>
          </cell>
          <cell r="G2481" t="str">
            <v>08000</v>
          </cell>
          <cell r="H2481" t="str">
            <v>96255770</v>
          </cell>
          <cell r="I2481" t="str">
            <v>GLASS-WINDOW,REAR DOOR</v>
          </cell>
          <cell r="S2481" t="str">
            <v>1</v>
          </cell>
          <cell r="U2481" t="str">
            <v>1</v>
          </cell>
          <cell r="Y2481" t="str">
            <v>SKD</v>
          </cell>
        </row>
        <row r="2482">
          <cell r="D2482" t="str">
            <v>CS665-</v>
          </cell>
          <cell r="E2482" t="str">
            <v>A</v>
          </cell>
          <cell r="F2482" t="str">
            <v>06</v>
          </cell>
          <cell r="G2482" t="str">
            <v>09000</v>
          </cell>
          <cell r="H2482" t="str">
            <v>96318090</v>
          </cell>
          <cell r="I2482" t="str">
            <v>GLASS A-TAILGATE</v>
          </cell>
          <cell r="S2482" t="str">
            <v>1</v>
          </cell>
          <cell r="U2482" t="str">
            <v>1</v>
          </cell>
          <cell r="Y2482" t="str">
            <v>SKD</v>
          </cell>
        </row>
        <row r="2483">
          <cell r="D2483" t="str">
            <v>CS665-</v>
          </cell>
          <cell r="E2483" t="str">
            <v>A</v>
          </cell>
          <cell r="F2483" t="str">
            <v>06</v>
          </cell>
          <cell r="G2483">
            <v>13000</v>
          </cell>
          <cell r="H2483" t="str">
            <v>96256361</v>
          </cell>
          <cell r="I2483" t="str">
            <v>LOCK DUAL</v>
          </cell>
          <cell r="S2483" t="str">
            <v>2</v>
          </cell>
          <cell r="U2483" t="str">
            <v>2</v>
          </cell>
          <cell r="Y2483" t="str">
            <v>SKD</v>
          </cell>
        </row>
        <row r="2484">
          <cell r="D2484" t="str">
            <v>CS665-</v>
          </cell>
          <cell r="E2484" t="str">
            <v>A</v>
          </cell>
          <cell r="F2484" t="str">
            <v>07</v>
          </cell>
          <cell r="G2484" t="str">
            <v>01000</v>
          </cell>
          <cell r="H2484" t="str">
            <v>96323646</v>
          </cell>
          <cell r="I2484" t="str">
            <v>GLASS A-WINDSHIELD</v>
          </cell>
          <cell r="T2484" t="str">
            <v>1</v>
          </cell>
          <cell r="V2484" t="str">
            <v>1</v>
          </cell>
        </row>
        <row r="2485">
          <cell r="D2485" t="str">
            <v>CS665-</v>
          </cell>
          <cell r="E2485" t="str">
            <v>A</v>
          </cell>
          <cell r="F2485" t="str">
            <v>07</v>
          </cell>
          <cell r="G2485" t="str">
            <v>02000</v>
          </cell>
          <cell r="H2485" t="str">
            <v>96256361</v>
          </cell>
          <cell r="I2485" t="str">
            <v>LOCK DUAL</v>
          </cell>
          <cell r="T2485">
            <v>2</v>
          </cell>
          <cell r="V2485">
            <v>2</v>
          </cell>
        </row>
        <row r="2486">
          <cell r="D2486" t="str">
            <v>CS665-</v>
          </cell>
          <cell r="E2486" t="str">
            <v>A</v>
          </cell>
          <cell r="F2486" t="str">
            <v>07</v>
          </cell>
          <cell r="G2486" t="str">
            <v>03000</v>
          </cell>
          <cell r="H2486" t="str">
            <v>96314532</v>
          </cell>
          <cell r="I2486" t="str">
            <v>GLASS-FIXED,FRONT DOOR</v>
          </cell>
          <cell r="T2486" t="str">
            <v>1</v>
          </cell>
          <cell r="V2486" t="str">
            <v>1</v>
          </cell>
        </row>
        <row r="2487">
          <cell r="D2487" t="str">
            <v>CS665-</v>
          </cell>
          <cell r="E2487" t="str">
            <v>A</v>
          </cell>
          <cell r="F2487" t="str">
            <v>07</v>
          </cell>
          <cell r="G2487" t="str">
            <v>04000</v>
          </cell>
          <cell r="H2487" t="str">
            <v>96314533</v>
          </cell>
          <cell r="I2487" t="str">
            <v>GLASS-FIXED,FRONT DOOR</v>
          </cell>
          <cell r="T2487" t="str">
            <v>1</v>
          </cell>
          <cell r="V2487" t="str">
            <v>1</v>
          </cell>
        </row>
        <row r="2488">
          <cell r="D2488" t="str">
            <v>CS665-</v>
          </cell>
          <cell r="E2488" t="str">
            <v>A</v>
          </cell>
          <cell r="F2488" t="str">
            <v>07</v>
          </cell>
          <cell r="G2488" t="str">
            <v>05000</v>
          </cell>
          <cell r="H2488" t="str">
            <v>96265765</v>
          </cell>
          <cell r="I2488" t="str">
            <v>GLASS-WINDOW,FRONT DOOR</v>
          </cell>
          <cell r="T2488" t="str">
            <v>1</v>
          </cell>
          <cell r="V2488" t="str">
            <v>1</v>
          </cell>
        </row>
        <row r="2489">
          <cell r="D2489" t="str">
            <v>CS665-</v>
          </cell>
          <cell r="E2489" t="str">
            <v>A</v>
          </cell>
          <cell r="F2489" t="str">
            <v>07</v>
          </cell>
          <cell r="G2489" t="str">
            <v>06000</v>
          </cell>
          <cell r="H2489" t="str">
            <v>96265766</v>
          </cell>
          <cell r="I2489" t="str">
            <v>GLASS-WINDOW,FRONT DOOR</v>
          </cell>
          <cell r="T2489" t="str">
            <v>1</v>
          </cell>
          <cell r="V2489" t="str">
            <v>1</v>
          </cell>
        </row>
        <row r="2490">
          <cell r="D2490" t="str">
            <v>CS665-</v>
          </cell>
          <cell r="E2490" t="str">
            <v>A</v>
          </cell>
          <cell r="F2490" t="str">
            <v>07</v>
          </cell>
          <cell r="G2490" t="str">
            <v>07000</v>
          </cell>
          <cell r="H2490" t="str">
            <v>96255769</v>
          </cell>
          <cell r="I2490" t="str">
            <v>GLASS-WINDOW,REAR DOOR</v>
          </cell>
          <cell r="T2490" t="str">
            <v>1</v>
          </cell>
          <cell r="V2490" t="str">
            <v>1</v>
          </cell>
        </row>
        <row r="2491">
          <cell r="D2491" t="str">
            <v>CS665-</v>
          </cell>
          <cell r="E2491" t="str">
            <v>A</v>
          </cell>
          <cell r="F2491" t="str">
            <v>07</v>
          </cell>
          <cell r="G2491" t="str">
            <v>08000</v>
          </cell>
          <cell r="H2491" t="str">
            <v>96255770</v>
          </cell>
          <cell r="I2491" t="str">
            <v>GLASS-WINDOW,REAR DOOR</v>
          </cell>
          <cell r="T2491" t="str">
            <v>1</v>
          </cell>
          <cell r="V2491" t="str">
            <v>1</v>
          </cell>
        </row>
        <row r="2492">
          <cell r="D2492" t="str">
            <v>CS665-</v>
          </cell>
          <cell r="E2492" t="str">
            <v>A</v>
          </cell>
          <cell r="F2492" t="str">
            <v>07</v>
          </cell>
          <cell r="G2492" t="str">
            <v>09000</v>
          </cell>
          <cell r="H2492" t="str">
            <v>96286859</v>
          </cell>
          <cell r="I2492" t="str">
            <v>GLASS A-TAILGATE</v>
          </cell>
          <cell r="T2492" t="str">
            <v>1</v>
          </cell>
          <cell r="V2492" t="str">
            <v>1</v>
          </cell>
        </row>
        <row r="2493">
          <cell r="D2493" t="str">
            <v>CS665-</v>
          </cell>
          <cell r="E2493" t="str">
            <v>A</v>
          </cell>
          <cell r="F2493" t="str">
            <v>07</v>
          </cell>
          <cell r="G2493">
            <v>13000</v>
          </cell>
          <cell r="H2493" t="str">
            <v>96255657</v>
          </cell>
          <cell r="I2493" t="str">
            <v>DEADENING TAPE</v>
          </cell>
          <cell r="T2493" t="str">
            <v>2</v>
          </cell>
          <cell r="V2493" t="str">
            <v>2</v>
          </cell>
        </row>
        <row r="2494">
          <cell r="D2494" t="str">
            <v>CS665-</v>
          </cell>
          <cell r="E2494" t="str">
            <v>A</v>
          </cell>
          <cell r="F2494" t="str">
            <v>08</v>
          </cell>
          <cell r="G2494" t="str">
            <v>01000</v>
          </cell>
          <cell r="H2494" t="str">
            <v>96314514</v>
          </cell>
          <cell r="I2494" t="str">
            <v>GLASS A-WINDSHIELD</v>
          </cell>
          <cell r="S2494" t="str">
            <v>1</v>
          </cell>
          <cell r="U2494" t="str">
            <v>1</v>
          </cell>
          <cell r="Y2494" t="str">
            <v>CKD</v>
          </cell>
        </row>
        <row r="2495">
          <cell r="D2495" t="str">
            <v>CS665-</v>
          </cell>
          <cell r="E2495" t="str">
            <v>A</v>
          </cell>
          <cell r="F2495" t="str">
            <v>08</v>
          </cell>
          <cell r="G2495" t="str">
            <v>02000</v>
          </cell>
          <cell r="H2495" t="str">
            <v>96256361</v>
          </cell>
          <cell r="I2495" t="str">
            <v>LOCK DUAL</v>
          </cell>
          <cell r="S2495">
            <v>2</v>
          </cell>
          <cell r="U2495">
            <v>2</v>
          </cell>
          <cell r="Y2495" t="str">
            <v>CKD</v>
          </cell>
        </row>
        <row r="2496">
          <cell r="D2496" t="str">
            <v>CS665-</v>
          </cell>
          <cell r="E2496" t="str">
            <v>A</v>
          </cell>
          <cell r="F2496" t="str">
            <v>08</v>
          </cell>
          <cell r="G2496" t="str">
            <v>03000</v>
          </cell>
          <cell r="H2496" t="str">
            <v>96314532</v>
          </cell>
          <cell r="I2496" t="str">
            <v>GLASS-FIXED,FRONT DOOR</v>
          </cell>
          <cell r="S2496" t="str">
            <v>1</v>
          </cell>
          <cell r="U2496" t="str">
            <v>1</v>
          </cell>
          <cell r="Y2496" t="str">
            <v>CKD</v>
          </cell>
        </row>
        <row r="2497">
          <cell r="D2497" t="str">
            <v>CS665-</v>
          </cell>
          <cell r="E2497" t="str">
            <v>A</v>
          </cell>
          <cell r="F2497" t="str">
            <v>08</v>
          </cell>
          <cell r="G2497" t="str">
            <v>04000</v>
          </cell>
          <cell r="H2497" t="str">
            <v>96314533</v>
          </cell>
          <cell r="I2497" t="str">
            <v>GLASS-FIXED,FRONT DOOR</v>
          </cell>
          <cell r="S2497" t="str">
            <v>1</v>
          </cell>
          <cell r="U2497" t="str">
            <v>1</v>
          </cell>
          <cell r="Y2497" t="str">
            <v>CKD</v>
          </cell>
        </row>
        <row r="2498">
          <cell r="D2498" t="str">
            <v>CS665-</v>
          </cell>
          <cell r="E2498" t="str">
            <v>A</v>
          </cell>
          <cell r="F2498" t="str">
            <v>08</v>
          </cell>
          <cell r="G2498" t="str">
            <v>05000</v>
          </cell>
          <cell r="H2498" t="str">
            <v>96265765</v>
          </cell>
          <cell r="I2498" t="str">
            <v>GLASS-WINDOW,FRONT DOOR</v>
          </cell>
          <cell r="S2498" t="str">
            <v>1</v>
          </cell>
          <cell r="U2498" t="str">
            <v>1</v>
          </cell>
          <cell r="Y2498" t="str">
            <v>CKD</v>
          </cell>
        </row>
        <row r="2499">
          <cell r="D2499" t="str">
            <v>CS665-</v>
          </cell>
          <cell r="E2499" t="str">
            <v>A</v>
          </cell>
          <cell r="F2499" t="str">
            <v>08</v>
          </cell>
          <cell r="G2499" t="str">
            <v>06000</v>
          </cell>
          <cell r="H2499" t="str">
            <v>96265766</v>
          </cell>
          <cell r="I2499" t="str">
            <v>GLASS-WINDOW,FRONT DOOR</v>
          </cell>
          <cell r="S2499" t="str">
            <v>1</v>
          </cell>
          <cell r="U2499" t="str">
            <v>1</v>
          </cell>
          <cell r="Y2499" t="str">
            <v>CKD</v>
          </cell>
        </row>
        <row r="2500">
          <cell r="D2500" t="str">
            <v>CS665-</v>
          </cell>
          <cell r="E2500" t="str">
            <v>A</v>
          </cell>
          <cell r="F2500" t="str">
            <v>08</v>
          </cell>
          <cell r="G2500" t="str">
            <v>07000</v>
          </cell>
          <cell r="H2500" t="str">
            <v>96255769</v>
          </cell>
          <cell r="I2500" t="str">
            <v>GLASS-WINDOW,REAR DOOR</v>
          </cell>
          <cell r="S2500" t="str">
            <v>1</v>
          </cell>
          <cell r="U2500" t="str">
            <v>1</v>
          </cell>
          <cell r="Y2500" t="str">
            <v>CKD</v>
          </cell>
        </row>
        <row r="2501">
          <cell r="D2501" t="str">
            <v>CS665-</v>
          </cell>
          <cell r="E2501" t="str">
            <v>A</v>
          </cell>
          <cell r="F2501" t="str">
            <v>08</v>
          </cell>
          <cell r="G2501" t="str">
            <v>08000</v>
          </cell>
          <cell r="H2501" t="str">
            <v>96255770</v>
          </cell>
          <cell r="I2501" t="str">
            <v>GLASS-WINDOW,REAR DOOR</v>
          </cell>
          <cell r="S2501" t="str">
            <v>1</v>
          </cell>
          <cell r="U2501" t="str">
            <v>1</v>
          </cell>
          <cell r="Y2501" t="str">
            <v>CKD</v>
          </cell>
        </row>
        <row r="2502">
          <cell r="D2502" t="str">
            <v>CS665-</v>
          </cell>
          <cell r="E2502" t="str">
            <v>A</v>
          </cell>
          <cell r="F2502" t="str">
            <v>08</v>
          </cell>
          <cell r="G2502" t="str">
            <v>09000</v>
          </cell>
          <cell r="H2502" t="str">
            <v>96286859</v>
          </cell>
          <cell r="I2502" t="str">
            <v>GLASS A-TAILGATE</v>
          </cell>
          <cell r="S2502" t="str">
            <v>1</v>
          </cell>
          <cell r="U2502" t="str">
            <v>1</v>
          </cell>
          <cell r="Y2502" t="str">
            <v>CKD</v>
          </cell>
        </row>
        <row r="2503">
          <cell r="D2503" t="str">
            <v>CS665-</v>
          </cell>
          <cell r="E2503" t="str">
            <v>A</v>
          </cell>
          <cell r="F2503" t="str">
            <v>08</v>
          </cell>
          <cell r="G2503">
            <v>13000</v>
          </cell>
          <cell r="H2503" t="str">
            <v>96255657</v>
          </cell>
          <cell r="I2503" t="str">
            <v>DEADENING TAPE</v>
          </cell>
          <cell r="S2503" t="str">
            <v>2</v>
          </cell>
          <cell r="U2503" t="str">
            <v>2</v>
          </cell>
          <cell r="Y2503" t="str">
            <v>CKD</v>
          </cell>
        </row>
        <row r="2504">
          <cell r="D2504" t="str">
            <v>CS675-</v>
          </cell>
          <cell r="E2504" t="str">
            <v>A</v>
          </cell>
          <cell r="F2504" t="str">
            <v>01</v>
          </cell>
          <cell r="G2504" t="str">
            <v>01000</v>
          </cell>
          <cell r="H2504" t="str">
            <v>96314513</v>
          </cell>
          <cell r="I2504" t="str">
            <v>MOLDING A-WINDSHIELD</v>
          </cell>
          <cell r="K2504">
            <v>1</v>
          </cell>
          <cell r="L2504">
            <v>1</v>
          </cell>
          <cell r="M2504" t="str">
            <v>1</v>
          </cell>
          <cell r="N2504" t="str">
            <v>1</v>
          </cell>
          <cell r="Q2504" t="str">
            <v>1</v>
          </cell>
          <cell r="R2504" t="str">
            <v>1</v>
          </cell>
        </row>
        <row r="2505">
          <cell r="D2505" t="str">
            <v>CS675-</v>
          </cell>
          <cell r="E2505" t="str">
            <v>A</v>
          </cell>
          <cell r="F2505" t="str">
            <v>01</v>
          </cell>
          <cell r="G2505" t="str">
            <v>02000</v>
          </cell>
          <cell r="H2505" t="str">
            <v>96314536</v>
          </cell>
          <cell r="I2505" t="str">
            <v>MOLDING-FIXED GLASS,FRT DR</v>
          </cell>
          <cell r="K2505">
            <v>1</v>
          </cell>
          <cell r="L2505">
            <v>1</v>
          </cell>
          <cell r="M2505" t="str">
            <v>1</v>
          </cell>
          <cell r="N2505" t="str">
            <v>1</v>
          </cell>
          <cell r="Q2505" t="str">
            <v>1</v>
          </cell>
          <cell r="R2505" t="str">
            <v>1</v>
          </cell>
        </row>
        <row r="2506">
          <cell r="D2506" t="str">
            <v>CS675-</v>
          </cell>
          <cell r="E2506" t="str">
            <v>A</v>
          </cell>
          <cell r="F2506" t="str">
            <v>01</v>
          </cell>
          <cell r="G2506" t="str">
            <v>03000</v>
          </cell>
          <cell r="H2506" t="str">
            <v>96314537</v>
          </cell>
          <cell r="I2506" t="str">
            <v>MOLDING-FIXED GLASS FRT,DR</v>
          </cell>
          <cell r="K2506">
            <v>1</v>
          </cell>
          <cell r="L2506">
            <v>1</v>
          </cell>
          <cell r="M2506" t="str">
            <v>1</v>
          </cell>
          <cell r="N2506" t="str">
            <v>1</v>
          </cell>
          <cell r="Q2506" t="str">
            <v>1</v>
          </cell>
          <cell r="R2506" t="str">
            <v>1</v>
          </cell>
        </row>
        <row r="2507">
          <cell r="D2507" t="str">
            <v>CS675-</v>
          </cell>
          <cell r="E2507" t="str">
            <v>A</v>
          </cell>
          <cell r="F2507" t="str">
            <v>01</v>
          </cell>
          <cell r="G2507" t="str">
            <v>04000</v>
          </cell>
          <cell r="H2507" t="str">
            <v>96318388</v>
          </cell>
          <cell r="I2507" t="str">
            <v>DAM-GLASS,TAILGATE</v>
          </cell>
          <cell r="K2507">
            <v>2</v>
          </cell>
          <cell r="L2507">
            <v>2</v>
          </cell>
          <cell r="M2507" t="str">
            <v>2</v>
          </cell>
          <cell r="N2507" t="str">
            <v>2</v>
          </cell>
          <cell r="Q2507" t="str">
            <v>2</v>
          </cell>
          <cell r="R2507" t="str">
            <v>2</v>
          </cell>
        </row>
        <row r="2508">
          <cell r="D2508" t="str">
            <v>CS675-</v>
          </cell>
          <cell r="E2508" t="str">
            <v>A</v>
          </cell>
          <cell r="F2508" t="str">
            <v>01</v>
          </cell>
          <cell r="G2508" t="str">
            <v>05000</v>
          </cell>
          <cell r="H2508" t="str">
            <v>96315752</v>
          </cell>
          <cell r="I2508" t="str">
            <v>WEATHERSTRIP A-FRONT DOOR</v>
          </cell>
          <cell r="K2508">
            <v>1</v>
          </cell>
          <cell r="L2508">
            <v>1</v>
          </cell>
          <cell r="M2508" t="str">
            <v>1</v>
          </cell>
          <cell r="N2508" t="str">
            <v>1</v>
          </cell>
          <cell r="Q2508" t="str">
            <v>1</v>
          </cell>
          <cell r="R2508" t="str">
            <v>1</v>
          </cell>
        </row>
        <row r="2509">
          <cell r="D2509" t="str">
            <v>CS675-</v>
          </cell>
          <cell r="E2509" t="str">
            <v>A</v>
          </cell>
          <cell r="F2509" t="str">
            <v>01</v>
          </cell>
          <cell r="G2509" t="str">
            <v>07000</v>
          </cell>
          <cell r="H2509" t="str">
            <v>96315753</v>
          </cell>
          <cell r="I2509" t="str">
            <v>WEATHERSTRIP A-FRONT DOOR</v>
          </cell>
          <cell r="K2509">
            <v>1</v>
          </cell>
          <cell r="L2509">
            <v>1</v>
          </cell>
          <cell r="M2509" t="str">
            <v>1</v>
          </cell>
          <cell r="N2509" t="str">
            <v>1</v>
          </cell>
          <cell r="Q2509" t="str">
            <v>1</v>
          </cell>
          <cell r="R2509" t="str">
            <v>1</v>
          </cell>
        </row>
        <row r="2510">
          <cell r="D2510" t="str">
            <v>CS675-</v>
          </cell>
          <cell r="E2510" t="str">
            <v>A</v>
          </cell>
          <cell r="F2510" t="str">
            <v>01</v>
          </cell>
          <cell r="G2510" t="str">
            <v>09000</v>
          </cell>
          <cell r="H2510" t="str">
            <v>96315704</v>
          </cell>
          <cell r="I2510" t="str">
            <v>WEATHERSTRIP A-REAR DOOR</v>
          </cell>
          <cell r="K2510">
            <v>1</v>
          </cell>
          <cell r="L2510">
            <v>1</v>
          </cell>
          <cell r="M2510" t="str">
            <v>1</v>
          </cell>
          <cell r="N2510" t="str">
            <v>1</v>
          </cell>
          <cell r="Q2510" t="str">
            <v>1</v>
          </cell>
          <cell r="R2510" t="str">
            <v>1</v>
          </cell>
        </row>
        <row r="2511">
          <cell r="D2511" t="str">
            <v>CS675-</v>
          </cell>
          <cell r="E2511" t="str">
            <v>A</v>
          </cell>
          <cell r="F2511" t="str">
            <v>01</v>
          </cell>
          <cell r="G2511" t="str">
            <v>11000</v>
          </cell>
          <cell r="H2511" t="str">
            <v>96315705</v>
          </cell>
          <cell r="I2511" t="str">
            <v>WEATHERSTRIP A-REAR DOOR</v>
          </cell>
          <cell r="K2511">
            <v>1</v>
          </cell>
          <cell r="L2511">
            <v>1</v>
          </cell>
          <cell r="M2511" t="str">
            <v>1</v>
          </cell>
          <cell r="N2511" t="str">
            <v>1</v>
          </cell>
          <cell r="Q2511" t="str">
            <v>1</v>
          </cell>
          <cell r="R2511" t="str">
            <v>1</v>
          </cell>
        </row>
        <row r="2512">
          <cell r="D2512" t="str">
            <v>CS675-</v>
          </cell>
          <cell r="E2512" t="str">
            <v>A</v>
          </cell>
          <cell r="F2512" t="str">
            <v>01</v>
          </cell>
          <cell r="G2512" t="str">
            <v>12100</v>
          </cell>
          <cell r="H2512" t="str">
            <v>96323476</v>
          </cell>
          <cell r="I2512" t="str">
            <v>CLIP-WEATHERSTRIP,DOOR</v>
          </cell>
          <cell r="K2512">
            <v>6</v>
          </cell>
          <cell r="L2512">
            <v>6</v>
          </cell>
          <cell r="M2512" t="str">
            <v>6</v>
          </cell>
          <cell r="N2512" t="str">
            <v>6</v>
          </cell>
          <cell r="Q2512" t="str">
            <v>6</v>
          </cell>
          <cell r="R2512" t="str">
            <v>6</v>
          </cell>
        </row>
        <row r="2513">
          <cell r="D2513" t="str">
            <v>CS675-</v>
          </cell>
          <cell r="E2513" t="str">
            <v>A</v>
          </cell>
          <cell r="F2513" t="str">
            <v>01</v>
          </cell>
          <cell r="G2513" t="str">
            <v>13000</v>
          </cell>
          <cell r="H2513" t="str">
            <v>96314608</v>
          </cell>
          <cell r="I2513" t="str">
            <v>WEATHERSTRIP-TAILGATE</v>
          </cell>
          <cell r="K2513">
            <v>1</v>
          </cell>
          <cell r="L2513">
            <v>1</v>
          </cell>
          <cell r="M2513" t="str">
            <v>1</v>
          </cell>
          <cell r="N2513" t="str">
            <v>1</v>
          </cell>
          <cell r="Q2513" t="str">
            <v>1</v>
          </cell>
          <cell r="R2513" t="str">
            <v>1</v>
          </cell>
        </row>
        <row r="2514">
          <cell r="D2514" t="str">
            <v>CS675-</v>
          </cell>
          <cell r="E2514" t="str">
            <v>A</v>
          </cell>
          <cell r="F2514" t="str">
            <v>01</v>
          </cell>
          <cell r="G2514" t="str">
            <v>14000</v>
          </cell>
          <cell r="H2514" t="str">
            <v>96317849</v>
          </cell>
          <cell r="I2514" t="str">
            <v>W/STRIP-SIDE DOOR OPG,FRONT</v>
          </cell>
          <cell r="K2514">
            <v>2</v>
          </cell>
          <cell r="L2514">
            <v>2</v>
          </cell>
          <cell r="M2514" t="str">
            <v>2</v>
          </cell>
          <cell r="N2514" t="str">
            <v>2</v>
          </cell>
          <cell r="Q2514" t="str">
            <v>2</v>
          </cell>
          <cell r="R2514" t="str">
            <v>2</v>
          </cell>
        </row>
        <row r="2515">
          <cell r="D2515" t="str">
            <v>CS675-</v>
          </cell>
          <cell r="E2515" t="str">
            <v>A</v>
          </cell>
          <cell r="F2515" t="str">
            <v>01</v>
          </cell>
          <cell r="G2515" t="str">
            <v>15000</v>
          </cell>
          <cell r="H2515" t="str">
            <v>96317850</v>
          </cell>
          <cell r="I2515" t="str">
            <v>W/STRIP-SIDE DOOR OPG,REAR</v>
          </cell>
          <cell r="K2515">
            <v>2</v>
          </cell>
          <cell r="L2515">
            <v>2</v>
          </cell>
          <cell r="M2515" t="str">
            <v>2</v>
          </cell>
          <cell r="N2515" t="str">
            <v>2</v>
          </cell>
          <cell r="Q2515" t="str">
            <v>2</v>
          </cell>
          <cell r="R2515" t="str">
            <v>2</v>
          </cell>
        </row>
        <row r="2516">
          <cell r="D2516" t="str">
            <v>CS675-</v>
          </cell>
          <cell r="E2516" t="str">
            <v>A</v>
          </cell>
          <cell r="F2516" t="str">
            <v>06</v>
          </cell>
          <cell r="G2516" t="str">
            <v>01000</v>
          </cell>
          <cell r="H2516" t="str">
            <v>96314513</v>
          </cell>
          <cell r="I2516" t="str">
            <v>MOLDING A-WINDSHIELD</v>
          </cell>
          <cell r="S2516" t="str">
            <v>1</v>
          </cell>
          <cell r="T2516" t="str">
            <v>1</v>
          </cell>
          <cell r="U2516" t="str">
            <v>1</v>
          </cell>
          <cell r="V2516" t="str">
            <v>1</v>
          </cell>
          <cell r="Y2516" t="str">
            <v>SKD</v>
          </cell>
        </row>
        <row r="2517">
          <cell r="D2517" t="str">
            <v>CS675-</v>
          </cell>
          <cell r="E2517" t="str">
            <v>A</v>
          </cell>
          <cell r="F2517" t="str">
            <v>06</v>
          </cell>
          <cell r="G2517" t="str">
            <v>02000</v>
          </cell>
          <cell r="H2517" t="str">
            <v>96314536</v>
          </cell>
          <cell r="I2517" t="str">
            <v>MOLDING-FIXED GLASS,FRT DR</v>
          </cell>
          <cell r="S2517" t="str">
            <v>1</v>
          </cell>
          <cell r="T2517" t="str">
            <v>1</v>
          </cell>
          <cell r="U2517" t="str">
            <v>1</v>
          </cell>
          <cell r="V2517" t="str">
            <v>1</v>
          </cell>
          <cell r="Y2517" t="str">
            <v>SKD</v>
          </cell>
        </row>
        <row r="2518">
          <cell r="D2518" t="str">
            <v>CS675-</v>
          </cell>
          <cell r="E2518" t="str">
            <v>A</v>
          </cell>
          <cell r="F2518" t="str">
            <v>06</v>
          </cell>
          <cell r="G2518" t="str">
            <v>03000</v>
          </cell>
          <cell r="H2518" t="str">
            <v>96314537</v>
          </cell>
          <cell r="I2518" t="str">
            <v>MOLDING-FIXED GLASS FRT,DR</v>
          </cell>
          <cell r="S2518" t="str">
            <v>1</v>
          </cell>
          <cell r="T2518" t="str">
            <v>1</v>
          </cell>
          <cell r="U2518" t="str">
            <v>1</v>
          </cell>
          <cell r="V2518" t="str">
            <v>1</v>
          </cell>
          <cell r="Y2518" t="str">
            <v>SKD</v>
          </cell>
        </row>
        <row r="2519">
          <cell r="D2519" t="str">
            <v>CS675-</v>
          </cell>
          <cell r="E2519" t="str">
            <v>A</v>
          </cell>
          <cell r="F2519" t="str">
            <v>06</v>
          </cell>
          <cell r="G2519" t="str">
            <v>04000</v>
          </cell>
          <cell r="H2519" t="str">
            <v>96318388</v>
          </cell>
          <cell r="I2519" t="str">
            <v>DAM-GLASS,TAILGATE</v>
          </cell>
          <cell r="S2519" t="str">
            <v>2</v>
          </cell>
          <cell r="T2519" t="str">
            <v>2</v>
          </cell>
          <cell r="U2519" t="str">
            <v>2</v>
          </cell>
          <cell r="V2519" t="str">
            <v>2</v>
          </cell>
          <cell r="Y2519" t="str">
            <v>SKD</v>
          </cell>
        </row>
        <row r="2520">
          <cell r="D2520" t="str">
            <v>CS675-</v>
          </cell>
          <cell r="E2520" t="str">
            <v>A</v>
          </cell>
          <cell r="F2520" t="str">
            <v>06</v>
          </cell>
          <cell r="G2520" t="str">
            <v>05000</v>
          </cell>
          <cell r="H2520" t="str">
            <v>96315752</v>
          </cell>
          <cell r="I2520" t="str">
            <v>WEATHERSTRIP A-FRONT DOOR</v>
          </cell>
          <cell r="S2520" t="str">
            <v>1</v>
          </cell>
          <cell r="T2520" t="str">
            <v>1</v>
          </cell>
          <cell r="U2520" t="str">
            <v>1</v>
          </cell>
          <cell r="V2520" t="str">
            <v>1</v>
          </cell>
          <cell r="Y2520" t="str">
            <v>SKD</v>
          </cell>
        </row>
        <row r="2521">
          <cell r="D2521" t="str">
            <v>CS675-</v>
          </cell>
          <cell r="E2521" t="str">
            <v>A</v>
          </cell>
          <cell r="F2521" t="str">
            <v>06</v>
          </cell>
          <cell r="G2521" t="str">
            <v>07000</v>
          </cell>
          <cell r="H2521" t="str">
            <v>96315753</v>
          </cell>
          <cell r="I2521" t="str">
            <v>WEATHERSTRIP A-FRONT DOOR</v>
          </cell>
          <cell r="S2521" t="str">
            <v>1</v>
          </cell>
          <cell r="T2521" t="str">
            <v>1</v>
          </cell>
          <cell r="U2521" t="str">
            <v>1</v>
          </cell>
          <cell r="V2521" t="str">
            <v>1</v>
          </cell>
          <cell r="Y2521" t="str">
            <v>SKD</v>
          </cell>
        </row>
        <row r="2522">
          <cell r="D2522" t="str">
            <v>CS675-</v>
          </cell>
          <cell r="E2522" t="str">
            <v>A</v>
          </cell>
          <cell r="F2522" t="str">
            <v>06</v>
          </cell>
          <cell r="G2522" t="str">
            <v>09000</v>
          </cell>
          <cell r="H2522" t="str">
            <v>96315704</v>
          </cell>
          <cell r="I2522" t="str">
            <v>WEATHERSTRIP A-REAR DOOR</v>
          </cell>
          <cell r="S2522" t="str">
            <v>1</v>
          </cell>
          <cell r="T2522" t="str">
            <v>1</v>
          </cell>
          <cell r="U2522" t="str">
            <v>1</v>
          </cell>
          <cell r="V2522" t="str">
            <v>1</v>
          </cell>
          <cell r="Y2522" t="str">
            <v>SKD</v>
          </cell>
        </row>
        <row r="2523">
          <cell r="D2523" t="str">
            <v>CS675-</v>
          </cell>
          <cell r="E2523" t="str">
            <v>A</v>
          </cell>
          <cell r="F2523" t="str">
            <v>06</v>
          </cell>
          <cell r="G2523" t="str">
            <v>11000</v>
          </cell>
          <cell r="H2523" t="str">
            <v>96315705</v>
          </cell>
          <cell r="I2523" t="str">
            <v>WEATHERSTRIP A-REAR DOOR</v>
          </cell>
          <cell r="S2523" t="str">
            <v>1</v>
          </cell>
          <cell r="T2523" t="str">
            <v>1</v>
          </cell>
          <cell r="U2523" t="str">
            <v>1</v>
          </cell>
          <cell r="V2523" t="str">
            <v>1</v>
          </cell>
          <cell r="Y2523" t="str">
            <v>SKD</v>
          </cell>
        </row>
        <row r="2524">
          <cell r="D2524" t="str">
            <v>CS675-</v>
          </cell>
          <cell r="E2524" t="str">
            <v>A</v>
          </cell>
          <cell r="F2524" t="str">
            <v>06</v>
          </cell>
          <cell r="G2524" t="str">
            <v>12100</v>
          </cell>
          <cell r="H2524" t="str">
            <v>96323476</v>
          </cell>
          <cell r="I2524" t="str">
            <v>CLIP-WEATHERSTRIP,DOOR</v>
          </cell>
          <cell r="S2524" t="str">
            <v>6</v>
          </cell>
          <cell r="T2524" t="str">
            <v>6</v>
          </cell>
          <cell r="U2524" t="str">
            <v>6</v>
          </cell>
          <cell r="V2524" t="str">
            <v>6</v>
          </cell>
          <cell r="Y2524" t="str">
            <v>SKD</v>
          </cell>
        </row>
        <row r="2525">
          <cell r="D2525" t="str">
            <v>CS675-</v>
          </cell>
          <cell r="E2525" t="str">
            <v>A</v>
          </cell>
          <cell r="F2525" t="str">
            <v>06</v>
          </cell>
          <cell r="G2525" t="str">
            <v>13000</v>
          </cell>
          <cell r="H2525" t="str">
            <v>96314608</v>
          </cell>
          <cell r="I2525" t="str">
            <v>WEATHERSTRIP-TAILGATE</v>
          </cell>
          <cell r="S2525" t="str">
            <v>1</v>
          </cell>
          <cell r="T2525" t="str">
            <v>1</v>
          </cell>
          <cell r="U2525" t="str">
            <v>1</v>
          </cell>
          <cell r="V2525" t="str">
            <v>1</v>
          </cell>
          <cell r="Y2525" t="str">
            <v>SKD</v>
          </cell>
        </row>
        <row r="2526">
          <cell r="D2526" t="str">
            <v>CS675-</v>
          </cell>
          <cell r="E2526" t="str">
            <v>A</v>
          </cell>
          <cell r="F2526" t="str">
            <v>06</v>
          </cell>
          <cell r="G2526" t="str">
            <v>14000</v>
          </cell>
          <cell r="H2526" t="str">
            <v>96317849</v>
          </cell>
          <cell r="I2526" t="str">
            <v>W/STRIP-SIDE DOOR OPG,FRONT</v>
          </cell>
          <cell r="S2526" t="str">
            <v>2</v>
          </cell>
          <cell r="T2526" t="str">
            <v>2</v>
          </cell>
          <cell r="U2526" t="str">
            <v>2</v>
          </cell>
          <cell r="V2526" t="str">
            <v>2</v>
          </cell>
          <cell r="Y2526" t="str">
            <v>SKD</v>
          </cell>
        </row>
        <row r="2527">
          <cell r="D2527" t="str">
            <v>CS675-</v>
          </cell>
          <cell r="E2527" t="str">
            <v>A</v>
          </cell>
          <cell r="F2527" t="str">
            <v>06</v>
          </cell>
          <cell r="G2527" t="str">
            <v>15000</v>
          </cell>
          <cell r="H2527" t="str">
            <v>96317850</v>
          </cell>
          <cell r="I2527" t="str">
            <v>W/STRIP-SIDE DOOR OPG,REAR</v>
          </cell>
          <cell r="S2527" t="str">
            <v>2</v>
          </cell>
          <cell r="T2527" t="str">
            <v>2</v>
          </cell>
          <cell r="U2527" t="str">
            <v>2</v>
          </cell>
          <cell r="V2527" t="str">
            <v>2</v>
          </cell>
          <cell r="Y2527" t="str">
            <v>SKD</v>
          </cell>
        </row>
        <row r="2528">
          <cell r="D2528" t="str">
            <v>CS675-</v>
          </cell>
          <cell r="E2528" t="str">
            <v>A</v>
          </cell>
          <cell r="F2528" t="str">
            <v>07</v>
          </cell>
          <cell r="G2528" t="str">
            <v>01000</v>
          </cell>
          <cell r="H2528" t="str">
            <v>96323311</v>
          </cell>
          <cell r="I2528" t="str">
            <v>MOLDING A-WINDSHIELD</v>
          </cell>
          <cell r="S2528" t="str">
            <v>1</v>
          </cell>
          <cell r="T2528" t="str">
            <v>1</v>
          </cell>
          <cell r="U2528" t="str">
            <v>1</v>
          </cell>
          <cell r="V2528" t="str">
            <v>1</v>
          </cell>
          <cell r="Y2528" t="str">
            <v>CKD</v>
          </cell>
        </row>
        <row r="2529">
          <cell r="D2529" t="str">
            <v>CS675-</v>
          </cell>
          <cell r="E2529" t="str">
            <v>A</v>
          </cell>
          <cell r="F2529" t="str">
            <v>07</v>
          </cell>
          <cell r="G2529" t="str">
            <v>02000</v>
          </cell>
          <cell r="H2529" t="str">
            <v>96314536</v>
          </cell>
          <cell r="I2529" t="str">
            <v>MOLDING-FIXED GLASS,FRT DR</v>
          </cell>
          <cell r="S2529" t="str">
            <v>1</v>
          </cell>
          <cell r="T2529" t="str">
            <v>1</v>
          </cell>
          <cell r="U2529" t="str">
            <v>1</v>
          </cell>
          <cell r="V2529" t="str">
            <v>1</v>
          </cell>
          <cell r="Y2529" t="str">
            <v>CKD</v>
          </cell>
        </row>
        <row r="2530">
          <cell r="D2530" t="str">
            <v>CS675-</v>
          </cell>
          <cell r="E2530" t="str">
            <v>A</v>
          </cell>
          <cell r="F2530" t="str">
            <v>07</v>
          </cell>
          <cell r="G2530" t="str">
            <v>03000</v>
          </cell>
          <cell r="H2530" t="str">
            <v>96314537</v>
          </cell>
          <cell r="I2530" t="str">
            <v>MOLDING-FIXED GLASS FRT,DR</v>
          </cell>
          <cell r="S2530" t="str">
            <v>1</v>
          </cell>
          <cell r="T2530" t="str">
            <v>1</v>
          </cell>
          <cell r="U2530" t="str">
            <v>1</v>
          </cell>
          <cell r="V2530" t="str">
            <v>1</v>
          </cell>
          <cell r="Y2530" t="str">
            <v>CKD</v>
          </cell>
        </row>
        <row r="2531">
          <cell r="D2531" t="str">
            <v>CS675-</v>
          </cell>
          <cell r="E2531" t="str">
            <v>A</v>
          </cell>
          <cell r="F2531" t="str">
            <v>07</v>
          </cell>
          <cell r="G2531" t="str">
            <v>04000</v>
          </cell>
          <cell r="H2531" t="str">
            <v>96318388</v>
          </cell>
          <cell r="I2531" t="str">
            <v>DAM-GLASS,TAILGATE</v>
          </cell>
          <cell r="S2531" t="str">
            <v>2</v>
          </cell>
          <cell r="T2531" t="str">
            <v>2</v>
          </cell>
          <cell r="U2531" t="str">
            <v>2</v>
          </cell>
          <cell r="V2531" t="str">
            <v>2</v>
          </cell>
          <cell r="Y2531" t="str">
            <v>CKD</v>
          </cell>
        </row>
        <row r="2532">
          <cell r="D2532" t="str">
            <v>CS675-</v>
          </cell>
          <cell r="E2532" t="str">
            <v>A</v>
          </cell>
          <cell r="F2532" t="str">
            <v>07</v>
          </cell>
          <cell r="G2532" t="str">
            <v>05000</v>
          </cell>
          <cell r="H2532" t="str">
            <v>96315752</v>
          </cell>
          <cell r="I2532" t="str">
            <v>WEATHERSTRIP A-FRONT DOOR</v>
          </cell>
          <cell r="S2532" t="str">
            <v>1</v>
          </cell>
          <cell r="T2532" t="str">
            <v>1</v>
          </cell>
          <cell r="U2532" t="str">
            <v>1</v>
          </cell>
          <cell r="V2532" t="str">
            <v>1</v>
          </cell>
          <cell r="Y2532" t="str">
            <v>CKD</v>
          </cell>
        </row>
        <row r="2533">
          <cell r="D2533" t="str">
            <v>CS675-</v>
          </cell>
          <cell r="E2533" t="str">
            <v>A</v>
          </cell>
          <cell r="F2533" t="str">
            <v>07</v>
          </cell>
          <cell r="G2533" t="str">
            <v>07000</v>
          </cell>
          <cell r="H2533" t="str">
            <v>96315753</v>
          </cell>
          <cell r="I2533" t="str">
            <v>WEATHERSTRIP A-FRONT DOOR</v>
          </cell>
          <cell r="S2533" t="str">
            <v>1</v>
          </cell>
          <cell r="T2533" t="str">
            <v>1</v>
          </cell>
          <cell r="U2533" t="str">
            <v>1</v>
          </cell>
          <cell r="V2533" t="str">
            <v>1</v>
          </cell>
          <cell r="Y2533" t="str">
            <v>CKD</v>
          </cell>
        </row>
        <row r="2534">
          <cell r="D2534" t="str">
            <v>CS675-</v>
          </cell>
          <cell r="E2534" t="str">
            <v>A</v>
          </cell>
          <cell r="F2534" t="str">
            <v>07</v>
          </cell>
          <cell r="G2534" t="str">
            <v>09000</v>
          </cell>
          <cell r="H2534" t="str">
            <v>96315704</v>
          </cell>
          <cell r="I2534" t="str">
            <v>WEATHERSTRIP A-REAR DOOR</v>
          </cell>
          <cell r="S2534" t="str">
            <v>1</v>
          </cell>
          <cell r="T2534" t="str">
            <v>1</v>
          </cell>
          <cell r="U2534" t="str">
            <v>1</v>
          </cell>
          <cell r="V2534" t="str">
            <v>1</v>
          </cell>
          <cell r="Y2534" t="str">
            <v>CKD</v>
          </cell>
        </row>
        <row r="2535">
          <cell r="D2535" t="str">
            <v>CS675-</v>
          </cell>
          <cell r="E2535" t="str">
            <v>A</v>
          </cell>
          <cell r="F2535" t="str">
            <v>07</v>
          </cell>
          <cell r="G2535" t="str">
            <v>11000</v>
          </cell>
          <cell r="H2535" t="str">
            <v>96315705</v>
          </cell>
          <cell r="I2535" t="str">
            <v>WEATHERSTRIP A-REAR DOOR</v>
          </cell>
          <cell r="S2535" t="str">
            <v>1</v>
          </cell>
          <cell r="T2535" t="str">
            <v>1</v>
          </cell>
          <cell r="U2535" t="str">
            <v>1</v>
          </cell>
          <cell r="V2535" t="str">
            <v>1</v>
          </cell>
          <cell r="Y2535" t="str">
            <v>CKD</v>
          </cell>
        </row>
        <row r="2536">
          <cell r="D2536" t="str">
            <v>CS675-</v>
          </cell>
          <cell r="E2536" t="str">
            <v>A</v>
          </cell>
          <cell r="F2536" t="str">
            <v>07</v>
          </cell>
          <cell r="G2536" t="str">
            <v>12100</v>
          </cell>
          <cell r="H2536" t="str">
            <v>96323476</v>
          </cell>
          <cell r="I2536" t="str">
            <v>CLIP-WEATHERSTRIP,DOOR</v>
          </cell>
          <cell r="S2536" t="str">
            <v>6</v>
          </cell>
          <cell r="T2536" t="str">
            <v>6</v>
          </cell>
          <cell r="U2536" t="str">
            <v>6</v>
          </cell>
          <cell r="V2536" t="str">
            <v>6</v>
          </cell>
          <cell r="Y2536" t="str">
            <v>CKD</v>
          </cell>
        </row>
        <row r="2537">
          <cell r="D2537" t="str">
            <v>CS675-</v>
          </cell>
          <cell r="E2537" t="str">
            <v>A</v>
          </cell>
          <cell r="F2537" t="str">
            <v>07</v>
          </cell>
          <cell r="G2537" t="str">
            <v>13000</v>
          </cell>
          <cell r="H2537" t="str">
            <v>96314608</v>
          </cell>
          <cell r="I2537" t="str">
            <v>WEATHERSTRIP-TAILGATE</v>
          </cell>
          <cell r="S2537" t="str">
            <v>1</v>
          </cell>
          <cell r="T2537" t="str">
            <v>1</v>
          </cell>
          <cell r="U2537" t="str">
            <v>1</v>
          </cell>
          <cell r="V2537" t="str">
            <v>1</v>
          </cell>
          <cell r="Y2537" t="str">
            <v>CKD</v>
          </cell>
        </row>
        <row r="2538">
          <cell r="D2538" t="str">
            <v>CS675-</v>
          </cell>
          <cell r="E2538" t="str">
            <v>A</v>
          </cell>
          <cell r="F2538" t="str">
            <v>07</v>
          </cell>
          <cell r="G2538" t="str">
            <v>14000</v>
          </cell>
          <cell r="H2538" t="str">
            <v>96323236</v>
          </cell>
          <cell r="I2538" t="str">
            <v>W/STRIP-SIDE DOOR OPG,FRONT</v>
          </cell>
          <cell r="S2538" t="str">
            <v>2</v>
          </cell>
          <cell r="T2538" t="str">
            <v>2</v>
          </cell>
          <cell r="U2538" t="str">
            <v>2</v>
          </cell>
          <cell r="V2538" t="str">
            <v>2</v>
          </cell>
          <cell r="Y2538" t="str">
            <v>CKD</v>
          </cell>
        </row>
        <row r="2539">
          <cell r="D2539" t="str">
            <v>CS675-</v>
          </cell>
          <cell r="E2539" t="str">
            <v>A</v>
          </cell>
          <cell r="F2539" t="str">
            <v>07</v>
          </cell>
          <cell r="G2539" t="str">
            <v>15000</v>
          </cell>
          <cell r="H2539" t="str">
            <v>96323249</v>
          </cell>
          <cell r="I2539" t="str">
            <v>W/STRIP-SIDE DOOR OPG,REAR</v>
          </cell>
          <cell r="S2539" t="str">
            <v>2</v>
          </cell>
          <cell r="T2539" t="str">
            <v>2</v>
          </cell>
          <cell r="U2539" t="str">
            <v>2</v>
          </cell>
          <cell r="V2539" t="str">
            <v>2</v>
          </cell>
          <cell r="Y2539" t="str">
            <v>CKD</v>
          </cell>
        </row>
        <row r="2540">
          <cell r="D2540" t="str">
            <v>CS680-</v>
          </cell>
          <cell r="E2540" t="str">
            <v>A</v>
          </cell>
          <cell r="F2540" t="str">
            <v>01</v>
          </cell>
          <cell r="G2540" t="str">
            <v>01000</v>
          </cell>
          <cell r="H2540" t="str">
            <v>96314384</v>
          </cell>
          <cell r="I2540" t="str">
            <v>MIRROR A-OUTSIDE</v>
          </cell>
          <cell r="K2540">
            <v>1</v>
          </cell>
          <cell r="M2540" t="str">
            <v>1</v>
          </cell>
          <cell r="Q2540" t="str">
            <v>1</v>
          </cell>
        </row>
        <row r="2541">
          <cell r="D2541" t="str">
            <v>CS680-</v>
          </cell>
          <cell r="E2541" t="str">
            <v>A</v>
          </cell>
          <cell r="F2541" t="str">
            <v>01</v>
          </cell>
          <cell r="G2541" t="str">
            <v>02000</v>
          </cell>
          <cell r="H2541" t="str">
            <v>96380522</v>
          </cell>
          <cell r="I2541" t="str">
            <v>MIRROR A-OUTSIDE</v>
          </cell>
          <cell r="K2541">
            <v>1</v>
          </cell>
          <cell r="M2541" t="str">
            <v>1</v>
          </cell>
          <cell r="Q2541" t="str">
            <v>1</v>
          </cell>
        </row>
        <row r="2542">
          <cell r="D2542" t="str">
            <v>CS680-</v>
          </cell>
          <cell r="E2542" t="str">
            <v>A</v>
          </cell>
          <cell r="F2542" t="str">
            <v>01</v>
          </cell>
          <cell r="G2542" t="str">
            <v>03000</v>
          </cell>
          <cell r="H2542" t="str">
            <v>96316107</v>
          </cell>
          <cell r="I2542" t="str">
            <v>COVER-BASE,OUTSIDE MIRROR</v>
          </cell>
          <cell r="K2542">
            <v>1</v>
          </cell>
          <cell r="M2542" t="str">
            <v>1</v>
          </cell>
          <cell r="Q2542" t="str">
            <v>1</v>
          </cell>
        </row>
        <row r="2543">
          <cell r="D2543" t="str">
            <v>CS680-</v>
          </cell>
          <cell r="E2543" t="str">
            <v>A</v>
          </cell>
          <cell r="F2543" t="str">
            <v>01</v>
          </cell>
          <cell r="G2543" t="str">
            <v>04000</v>
          </cell>
          <cell r="H2543" t="str">
            <v>96316108</v>
          </cell>
          <cell r="I2543" t="str">
            <v>COVER-BASE,OUTSIDE MIRROR</v>
          </cell>
          <cell r="K2543">
            <v>1</v>
          </cell>
          <cell r="M2543" t="str">
            <v>1</v>
          </cell>
          <cell r="Q2543" t="str">
            <v>1</v>
          </cell>
        </row>
        <row r="2544">
          <cell r="D2544" t="str">
            <v>CS680-</v>
          </cell>
          <cell r="E2544" t="str">
            <v>A</v>
          </cell>
          <cell r="F2544" t="str">
            <v>01</v>
          </cell>
          <cell r="G2544" t="str">
            <v>05000</v>
          </cell>
          <cell r="H2544" t="str">
            <v>09125-06007</v>
          </cell>
          <cell r="I2544" t="str">
            <v>SCREW-MACHINE</v>
          </cell>
          <cell r="K2544">
            <v>4</v>
          </cell>
          <cell r="M2544" t="str">
            <v>4</v>
          </cell>
          <cell r="Q2544" t="str">
            <v>4</v>
          </cell>
        </row>
        <row r="2545">
          <cell r="D2545" t="str">
            <v>CS680-</v>
          </cell>
          <cell r="E2545" t="str">
            <v>A</v>
          </cell>
          <cell r="F2545" t="str">
            <v>02</v>
          </cell>
          <cell r="G2545" t="str">
            <v>01000</v>
          </cell>
          <cell r="H2545" t="str">
            <v>96316844</v>
          </cell>
          <cell r="I2545" t="str">
            <v>MIRROR A-OUTSIDE</v>
          </cell>
          <cell r="S2545" t="str">
            <v>1</v>
          </cell>
          <cell r="T2545" t="str">
            <v>1</v>
          </cell>
          <cell r="U2545" t="str">
            <v>1</v>
          </cell>
          <cell r="V2545" t="str">
            <v>1</v>
          </cell>
          <cell r="Y2545" t="str">
            <v>SKD(S)</v>
          </cell>
        </row>
        <row r="2546">
          <cell r="D2546" t="str">
            <v>CS680-</v>
          </cell>
          <cell r="E2546" t="str">
            <v>A</v>
          </cell>
          <cell r="F2546" t="str">
            <v>02</v>
          </cell>
          <cell r="G2546" t="str">
            <v>02000</v>
          </cell>
          <cell r="H2546" t="str">
            <v>96316845</v>
          </cell>
          <cell r="I2546" t="str">
            <v>MIRROR A-OUTSIDE</v>
          </cell>
          <cell r="S2546" t="str">
            <v>1</v>
          </cell>
          <cell r="T2546" t="str">
            <v>1</v>
          </cell>
          <cell r="U2546" t="str">
            <v>1</v>
          </cell>
          <cell r="V2546" t="str">
            <v>1</v>
          </cell>
          <cell r="Y2546" t="str">
            <v>SKD(S)</v>
          </cell>
        </row>
        <row r="2547">
          <cell r="D2547" t="str">
            <v>CS680-</v>
          </cell>
          <cell r="E2547" t="str">
            <v>A</v>
          </cell>
          <cell r="F2547" t="str">
            <v>02</v>
          </cell>
          <cell r="G2547" t="str">
            <v>03000</v>
          </cell>
          <cell r="H2547" t="str">
            <v>96316109</v>
          </cell>
          <cell r="I2547" t="str">
            <v>COVER-BASE,OUTSIDE MIRROR</v>
          </cell>
          <cell r="S2547" t="str">
            <v>1</v>
          </cell>
          <cell r="T2547" t="str">
            <v>1</v>
          </cell>
          <cell r="U2547" t="str">
            <v>1</v>
          </cell>
          <cell r="V2547" t="str">
            <v>1</v>
          </cell>
          <cell r="Y2547" t="str">
            <v>SKD(S)</v>
          </cell>
        </row>
        <row r="2548">
          <cell r="D2548" t="str">
            <v>CS680-</v>
          </cell>
          <cell r="E2548" t="str">
            <v>A</v>
          </cell>
          <cell r="F2548" t="str">
            <v>02</v>
          </cell>
          <cell r="G2548" t="str">
            <v>04000</v>
          </cell>
          <cell r="H2548" t="str">
            <v>96316110</v>
          </cell>
          <cell r="I2548" t="str">
            <v>COVER-BASE,OUTSIDE MIRROR</v>
          </cell>
          <cell r="S2548" t="str">
            <v>1</v>
          </cell>
          <cell r="T2548" t="str">
            <v>1</v>
          </cell>
          <cell r="U2548" t="str">
            <v>1</v>
          </cell>
          <cell r="V2548" t="str">
            <v>1</v>
          </cell>
          <cell r="Y2548" t="str">
            <v>SKD(S)</v>
          </cell>
        </row>
        <row r="2549">
          <cell r="D2549" t="str">
            <v>CS680-</v>
          </cell>
          <cell r="E2549" t="str">
            <v>A</v>
          </cell>
          <cell r="F2549" t="str">
            <v>02</v>
          </cell>
          <cell r="G2549" t="str">
            <v>05000</v>
          </cell>
          <cell r="H2549" t="str">
            <v>09125-06007</v>
          </cell>
          <cell r="I2549" t="str">
            <v>SCREW-MACHINE</v>
          </cell>
          <cell r="S2549" t="str">
            <v>4</v>
          </cell>
          <cell r="T2549" t="str">
            <v>4</v>
          </cell>
          <cell r="U2549" t="str">
            <v>4</v>
          </cell>
          <cell r="V2549" t="str">
            <v>4</v>
          </cell>
          <cell r="Y2549" t="str">
            <v>SKD(S)</v>
          </cell>
        </row>
        <row r="2550">
          <cell r="D2550" t="str">
            <v>CS680-</v>
          </cell>
          <cell r="E2550" t="str">
            <v>A</v>
          </cell>
          <cell r="F2550" t="str">
            <v>03</v>
          </cell>
          <cell r="G2550" t="str">
            <v>01000</v>
          </cell>
          <cell r="H2550" t="str">
            <v>96323344</v>
          </cell>
          <cell r="I2550" t="str">
            <v>MIRROR A-OUTSIDE</v>
          </cell>
          <cell r="L2550">
            <v>1</v>
          </cell>
          <cell r="N2550" t="str">
            <v>1</v>
          </cell>
          <cell r="R2550" t="str">
            <v>1</v>
          </cell>
        </row>
        <row r="2551">
          <cell r="D2551" t="str">
            <v>CS680-</v>
          </cell>
          <cell r="E2551" t="str">
            <v>A</v>
          </cell>
          <cell r="F2551" t="str">
            <v>03</v>
          </cell>
          <cell r="G2551" t="str">
            <v>02000</v>
          </cell>
          <cell r="H2551" t="str">
            <v>96323392</v>
          </cell>
          <cell r="I2551" t="str">
            <v>MIRROR A-OUTSIDE</v>
          </cell>
          <cell r="L2551">
            <v>1</v>
          </cell>
          <cell r="N2551" t="str">
            <v>1</v>
          </cell>
          <cell r="R2551" t="str">
            <v>1</v>
          </cell>
        </row>
        <row r="2552">
          <cell r="D2552" t="str">
            <v>CS680-</v>
          </cell>
          <cell r="E2552" t="str">
            <v>A</v>
          </cell>
          <cell r="F2552" t="str">
            <v>03</v>
          </cell>
          <cell r="G2552" t="str">
            <v>03000</v>
          </cell>
          <cell r="H2552" t="str">
            <v>96316107</v>
          </cell>
          <cell r="I2552" t="str">
            <v>COVER-BASE,OUTSIDE MIRROR</v>
          </cell>
          <cell r="L2552">
            <v>1</v>
          </cell>
          <cell r="N2552" t="str">
            <v>1</v>
          </cell>
          <cell r="R2552" t="str">
            <v>1</v>
          </cell>
        </row>
        <row r="2553">
          <cell r="D2553" t="str">
            <v>CS680-</v>
          </cell>
          <cell r="E2553" t="str">
            <v>A</v>
          </cell>
          <cell r="F2553" t="str">
            <v>03</v>
          </cell>
          <cell r="G2553" t="str">
            <v>04000</v>
          </cell>
          <cell r="H2553" t="str">
            <v>96316108</v>
          </cell>
          <cell r="I2553" t="str">
            <v>COVER-BASE,OUTSIDE MIRROR</v>
          </cell>
          <cell r="L2553">
            <v>1</v>
          </cell>
          <cell r="N2553" t="str">
            <v>1</v>
          </cell>
          <cell r="R2553" t="str">
            <v>1</v>
          </cell>
        </row>
        <row r="2554">
          <cell r="D2554" t="str">
            <v>CS680-</v>
          </cell>
          <cell r="E2554" t="str">
            <v>A</v>
          </cell>
          <cell r="F2554" t="str">
            <v>03</v>
          </cell>
          <cell r="G2554" t="str">
            <v>05000</v>
          </cell>
          <cell r="H2554" t="str">
            <v>09125-06007</v>
          </cell>
          <cell r="I2554" t="str">
            <v>SCREW-MACHINE</v>
          </cell>
          <cell r="L2554">
            <v>4</v>
          </cell>
          <cell r="N2554" t="str">
            <v>4</v>
          </cell>
          <cell r="R2554" t="str">
            <v>4</v>
          </cell>
        </row>
        <row r="2555">
          <cell r="B2555" t="str">
            <v>O</v>
          </cell>
          <cell r="C2555" t="str">
            <v>O</v>
          </cell>
          <cell r="D2555" t="str">
            <v>CS680-</v>
          </cell>
          <cell r="E2555" t="str">
            <v>A</v>
          </cell>
          <cell r="F2555" t="str">
            <v>03</v>
          </cell>
          <cell r="G2555" t="str">
            <v>06000</v>
          </cell>
          <cell r="H2555" t="str">
            <v>96323362</v>
          </cell>
          <cell r="I2555" t="str">
            <v>COVER-TRIM,OUTSIDE MIRROR</v>
          </cell>
          <cell r="L2555">
            <v>1</v>
          </cell>
          <cell r="N2555" t="str">
            <v>1</v>
          </cell>
          <cell r="R2555" t="str">
            <v>1</v>
          </cell>
        </row>
        <row r="2556">
          <cell r="B2556" t="str">
            <v>N</v>
          </cell>
          <cell r="C2556" t="str">
            <v>X</v>
          </cell>
          <cell r="D2556" t="str">
            <v>CS680-</v>
          </cell>
          <cell r="E2556" t="str">
            <v>A</v>
          </cell>
          <cell r="F2556" t="str">
            <v>03</v>
          </cell>
          <cell r="G2556" t="str">
            <v>06000</v>
          </cell>
          <cell r="H2556" t="str">
            <v>96507825</v>
          </cell>
          <cell r="I2556" t="str">
            <v>COVER-TRIM,OUTSIDE MIRROR</v>
          </cell>
          <cell r="L2556">
            <v>1</v>
          </cell>
          <cell r="N2556" t="str">
            <v>1</v>
          </cell>
          <cell r="R2556" t="str">
            <v>1</v>
          </cell>
        </row>
        <row r="2557">
          <cell r="B2557" t="str">
            <v>O</v>
          </cell>
          <cell r="C2557" t="str">
            <v>O</v>
          </cell>
          <cell r="D2557" t="str">
            <v>CS680-</v>
          </cell>
          <cell r="E2557" t="str">
            <v>A</v>
          </cell>
          <cell r="F2557" t="str">
            <v>03</v>
          </cell>
          <cell r="G2557" t="str">
            <v>07000</v>
          </cell>
          <cell r="H2557" t="str">
            <v>96323363</v>
          </cell>
          <cell r="I2557" t="str">
            <v>COVER-TRIM,OUTSIDE MIRROR</v>
          </cell>
          <cell r="L2557">
            <v>1</v>
          </cell>
          <cell r="N2557" t="str">
            <v>1</v>
          </cell>
          <cell r="R2557" t="str">
            <v>1</v>
          </cell>
        </row>
        <row r="2558">
          <cell r="B2558" t="str">
            <v>N</v>
          </cell>
          <cell r="C2558" t="str">
            <v>X</v>
          </cell>
          <cell r="D2558" t="str">
            <v>CS680-</v>
          </cell>
          <cell r="E2558" t="str">
            <v>A</v>
          </cell>
          <cell r="F2558" t="str">
            <v>03</v>
          </cell>
          <cell r="G2558" t="str">
            <v>07000</v>
          </cell>
          <cell r="H2558" t="str">
            <v>96507826</v>
          </cell>
          <cell r="I2558" t="str">
            <v>COVER-TRIM,OUTSIDE MIRROR</v>
          </cell>
          <cell r="L2558">
            <v>1</v>
          </cell>
          <cell r="N2558" t="str">
            <v>1</v>
          </cell>
          <cell r="R2558" t="str">
            <v>1</v>
          </cell>
        </row>
        <row r="2559">
          <cell r="D2559" t="str">
            <v>CS680-</v>
          </cell>
          <cell r="E2559" t="str">
            <v>A</v>
          </cell>
          <cell r="F2559" t="str">
            <v>03</v>
          </cell>
          <cell r="G2559" t="str">
            <v>08000</v>
          </cell>
          <cell r="H2559" t="str">
            <v>08316-26046-000</v>
          </cell>
          <cell r="I2559" t="str">
            <v>NUT-HEXAGONE</v>
          </cell>
          <cell r="L2559">
            <v>4</v>
          </cell>
          <cell r="N2559" t="str">
            <v>4</v>
          </cell>
          <cell r="R2559" t="str">
            <v>4</v>
          </cell>
        </row>
        <row r="2560">
          <cell r="D2560" t="str">
            <v>CS680-</v>
          </cell>
          <cell r="E2560" t="str">
            <v>A</v>
          </cell>
          <cell r="F2560" t="str">
            <v>04</v>
          </cell>
          <cell r="G2560" t="str">
            <v>01000</v>
          </cell>
          <cell r="H2560" t="str">
            <v>96316845</v>
          </cell>
          <cell r="I2560" t="str">
            <v>MIRROR A-OUTSIDE</v>
          </cell>
          <cell r="S2560" t="str">
            <v>1</v>
          </cell>
          <cell r="U2560" t="str">
            <v>1</v>
          </cell>
          <cell r="Y2560" t="str">
            <v>CKD</v>
          </cell>
        </row>
        <row r="2561">
          <cell r="D2561" t="str">
            <v>CS680-</v>
          </cell>
          <cell r="E2561" t="str">
            <v>A</v>
          </cell>
          <cell r="F2561" t="str">
            <v>04</v>
          </cell>
          <cell r="G2561" t="str">
            <v>03000</v>
          </cell>
          <cell r="H2561" t="str">
            <v>96316110</v>
          </cell>
          <cell r="I2561" t="str">
            <v>COVER-BASE,OUTSIDE MIRROR</v>
          </cell>
          <cell r="S2561" t="str">
            <v>1</v>
          </cell>
          <cell r="U2561" t="str">
            <v>1</v>
          </cell>
          <cell r="Y2561" t="str">
            <v>CKD</v>
          </cell>
        </row>
        <row r="2562">
          <cell r="D2562" t="str">
            <v>CS680-</v>
          </cell>
          <cell r="E2562" t="str">
            <v>A</v>
          </cell>
          <cell r="F2562" t="str">
            <v>04</v>
          </cell>
          <cell r="G2562" t="str">
            <v>04000</v>
          </cell>
          <cell r="H2562" t="str">
            <v>96323639</v>
          </cell>
          <cell r="I2562" t="str">
            <v>COVER-BLANK OSRVM,LH</v>
          </cell>
          <cell r="S2562">
            <v>1</v>
          </cell>
          <cell r="U2562">
            <v>1</v>
          </cell>
          <cell r="Y2562" t="str">
            <v>CKD</v>
          </cell>
        </row>
        <row r="2563">
          <cell r="D2563" t="str">
            <v>CS680-</v>
          </cell>
          <cell r="E2563" t="str">
            <v>A</v>
          </cell>
          <cell r="F2563" t="str">
            <v>04</v>
          </cell>
          <cell r="G2563" t="str">
            <v>05000</v>
          </cell>
          <cell r="H2563" t="str">
            <v>09125-06007</v>
          </cell>
          <cell r="I2563" t="str">
            <v>SCREW-MACHINE</v>
          </cell>
          <cell r="S2563" t="str">
            <v>4</v>
          </cell>
          <cell r="U2563" t="str">
            <v>4</v>
          </cell>
          <cell r="Y2563" t="str">
            <v>CKD</v>
          </cell>
        </row>
        <row r="2564">
          <cell r="D2564" t="str">
            <v>CS685-</v>
          </cell>
          <cell r="E2564" t="str">
            <v>A</v>
          </cell>
          <cell r="F2564" t="str">
            <v>01</v>
          </cell>
          <cell r="G2564" t="str">
            <v>01000</v>
          </cell>
          <cell r="H2564">
            <v>96317813</v>
          </cell>
          <cell r="I2564" t="str">
            <v>MIRROR A1-INSIDE,NON TILT</v>
          </cell>
          <cell r="Q2564">
            <v>1</v>
          </cell>
          <cell r="S2564">
            <v>1</v>
          </cell>
          <cell r="U2564">
            <v>1</v>
          </cell>
        </row>
        <row r="2565">
          <cell r="B2565" t="str">
            <v>O</v>
          </cell>
          <cell r="C2565" t="str">
            <v>O</v>
          </cell>
          <cell r="D2565" t="str">
            <v>CS685-</v>
          </cell>
          <cell r="E2565" t="str">
            <v>A</v>
          </cell>
          <cell r="F2565" t="str">
            <v>02</v>
          </cell>
          <cell r="G2565" t="str">
            <v>01000</v>
          </cell>
          <cell r="H2565" t="str">
            <v>96380626</v>
          </cell>
          <cell r="I2565" t="str">
            <v>MIRROR A1-INSIDE,TILTABLE</v>
          </cell>
          <cell r="K2565">
            <v>1</v>
          </cell>
          <cell r="L2565">
            <v>1</v>
          </cell>
          <cell r="M2565" t="str">
            <v>1</v>
          </cell>
          <cell r="N2565" t="str">
            <v>1</v>
          </cell>
          <cell r="R2565" t="str">
            <v>1</v>
          </cell>
          <cell r="T2565">
            <v>1</v>
          </cell>
          <cell r="V2565">
            <v>1</v>
          </cell>
        </row>
        <row r="2566">
          <cell r="B2566" t="str">
            <v>N</v>
          </cell>
          <cell r="C2566" t="str">
            <v>X</v>
          </cell>
          <cell r="D2566" t="str">
            <v>CS685-</v>
          </cell>
          <cell r="E2566" t="str">
            <v>A</v>
          </cell>
          <cell r="F2566" t="str">
            <v>02</v>
          </cell>
          <cell r="G2566" t="str">
            <v>01000</v>
          </cell>
          <cell r="H2566" t="str">
            <v>96508078</v>
          </cell>
          <cell r="I2566" t="str">
            <v>MIRROR A1-INSIDE,TILTABLE</v>
          </cell>
          <cell r="K2566">
            <v>1</v>
          </cell>
          <cell r="L2566">
            <v>1</v>
          </cell>
          <cell r="M2566" t="str">
            <v>1</v>
          </cell>
          <cell r="N2566" t="str">
            <v>1</v>
          </cell>
          <cell r="R2566" t="str">
            <v>1</v>
          </cell>
          <cell r="T2566">
            <v>1</v>
          </cell>
          <cell r="V2566">
            <v>1</v>
          </cell>
        </row>
        <row r="2567">
          <cell r="D2567" t="str">
            <v>CS690-</v>
          </cell>
          <cell r="E2567" t="str">
            <v>A</v>
          </cell>
          <cell r="F2567" t="str">
            <v>01</v>
          </cell>
          <cell r="G2567" t="str">
            <v>01000</v>
          </cell>
          <cell r="H2567" t="str">
            <v>96286853</v>
          </cell>
          <cell r="I2567" t="str">
            <v>SUNVISOR A,L</v>
          </cell>
          <cell r="K2567">
            <v>1</v>
          </cell>
          <cell r="M2567" t="str">
            <v>1</v>
          </cell>
          <cell r="Q2567" t="str">
            <v>1</v>
          </cell>
        </row>
        <row r="2568">
          <cell r="D2568" t="str">
            <v>CS690-</v>
          </cell>
          <cell r="E2568" t="str">
            <v>A</v>
          </cell>
          <cell r="F2568" t="str">
            <v>01</v>
          </cell>
          <cell r="G2568" t="str">
            <v>02000</v>
          </cell>
          <cell r="H2568" t="str">
            <v>96280097</v>
          </cell>
          <cell r="I2568" t="str">
            <v>SUNVISOR A,R</v>
          </cell>
          <cell r="K2568">
            <v>1</v>
          </cell>
          <cell r="M2568" t="str">
            <v>1</v>
          </cell>
          <cell r="Q2568" t="str">
            <v>1</v>
          </cell>
        </row>
        <row r="2569">
          <cell r="D2569" t="str">
            <v>CS690-</v>
          </cell>
          <cell r="E2569" t="str">
            <v>A</v>
          </cell>
          <cell r="F2569" t="str">
            <v>01</v>
          </cell>
          <cell r="G2569" t="str">
            <v>03000</v>
          </cell>
          <cell r="H2569" t="str">
            <v>02126-05208</v>
          </cell>
          <cell r="I2569" t="str">
            <v>SCREW-CR MACHINE</v>
          </cell>
          <cell r="K2569">
            <v>4</v>
          </cell>
          <cell r="M2569" t="str">
            <v>4</v>
          </cell>
          <cell r="Q2569" t="str">
            <v>4</v>
          </cell>
        </row>
        <row r="2570">
          <cell r="D2570" t="str">
            <v>CS690-</v>
          </cell>
          <cell r="E2570" t="str">
            <v>A</v>
          </cell>
          <cell r="F2570" t="str">
            <v>01</v>
          </cell>
          <cell r="G2570" t="str">
            <v>04000</v>
          </cell>
          <cell r="H2570" t="str">
            <v>03211-05125-000</v>
          </cell>
          <cell r="I2570" t="str">
            <v>SCREW-TAPPING</v>
          </cell>
          <cell r="K2570">
            <v>2</v>
          </cell>
          <cell r="M2570" t="str">
            <v>2</v>
          </cell>
          <cell r="Q2570" t="str">
            <v>2</v>
          </cell>
        </row>
        <row r="2571">
          <cell r="D2571" t="str">
            <v>CS690-</v>
          </cell>
          <cell r="E2571" t="str">
            <v>A</v>
          </cell>
          <cell r="F2571" t="str">
            <v>01</v>
          </cell>
          <cell r="G2571" t="str">
            <v>05000</v>
          </cell>
          <cell r="H2571" t="str">
            <v>96285517</v>
          </cell>
          <cell r="I2571" t="str">
            <v>HOLDER-SUNVISOR</v>
          </cell>
          <cell r="K2571">
            <v>2</v>
          </cell>
          <cell r="M2571" t="str">
            <v>2</v>
          </cell>
          <cell r="Q2571" t="str">
            <v>2</v>
          </cell>
        </row>
        <row r="2572">
          <cell r="D2572" t="str">
            <v>CS690-</v>
          </cell>
          <cell r="E2572" t="str">
            <v>A</v>
          </cell>
          <cell r="F2572" t="str">
            <v>03</v>
          </cell>
          <cell r="G2572" t="str">
            <v>01000</v>
          </cell>
          <cell r="H2572" t="str">
            <v>96286853</v>
          </cell>
          <cell r="I2572" t="str">
            <v>SUNVISOR A,L</v>
          </cell>
          <cell r="L2572">
            <v>1</v>
          </cell>
          <cell r="N2572" t="str">
            <v>1</v>
          </cell>
          <cell r="P2572" t="str">
            <v>ZA</v>
          </cell>
          <cell r="R2572" t="str">
            <v>1</v>
          </cell>
        </row>
        <row r="2573">
          <cell r="D2573" t="str">
            <v>CS690-</v>
          </cell>
          <cell r="E2573" t="str">
            <v>A</v>
          </cell>
          <cell r="F2573" t="str">
            <v>03</v>
          </cell>
          <cell r="G2573" t="str">
            <v>02000</v>
          </cell>
          <cell r="H2573" t="str">
            <v>96280100</v>
          </cell>
          <cell r="I2573" t="str">
            <v>SUNVISOR A,R</v>
          </cell>
          <cell r="L2573">
            <v>1</v>
          </cell>
          <cell r="N2573" t="str">
            <v>1</v>
          </cell>
          <cell r="P2573" t="str">
            <v>ZA</v>
          </cell>
          <cell r="R2573" t="str">
            <v>1</v>
          </cell>
        </row>
        <row r="2574">
          <cell r="D2574" t="str">
            <v>CS690-</v>
          </cell>
          <cell r="E2574" t="str">
            <v>A</v>
          </cell>
          <cell r="F2574" t="str">
            <v>03</v>
          </cell>
          <cell r="G2574" t="str">
            <v>03000</v>
          </cell>
          <cell r="H2574" t="str">
            <v>02126-05208</v>
          </cell>
          <cell r="I2574" t="str">
            <v>SCREW-CR MACHINE</v>
          </cell>
          <cell r="L2574">
            <v>4</v>
          </cell>
          <cell r="N2574" t="str">
            <v>4</v>
          </cell>
          <cell r="P2574" t="str">
            <v>ZA</v>
          </cell>
          <cell r="R2574" t="str">
            <v>4</v>
          </cell>
        </row>
        <row r="2575">
          <cell r="D2575" t="str">
            <v>CS690-</v>
          </cell>
          <cell r="E2575" t="str">
            <v>A</v>
          </cell>
          <cell r="F2575" t="str">
            <v>03</v>
          </cell>
          <cell r="G2575" t="str">
            <v>04000</v>
          </cell>
          <cell r="H2575" t="str">
            <v>03211-05125-000</v>
          </cell>
          <cell r="I2575" t="str">
            <v>SCREW-TAPPING</v>
          </cell>
          <cell r="L2575">
            <v>2</v>
          </cell>
          <cell r="N2575" t="str">
            <v>2</v>
          </cell>
          <cell r="P2575" t="str">
            <v>ZA</v>
          </cell>
          <cell r="R2575" t="str">
            <v>2</v>
          </cell>
        </row>
        <row r="2576">
          <cell r="D2576" t="str">
            <v>CS690-</v>
          </cell>
          <cell r="E2576" t="str">
            <v>A</v>
          </cell>
          <cell r="F2576" t="str">
            <v>03</v>
          </cell>
          <cell r="G2576" t="str">
            <v>05000</v>
          </cell>
          <cell r="H2576" t="str">
            <v>96285517</v>
          </cell>
          <cell r="I2576" t="str">
            <v>HOLDER-SUNVISOR</v>
          </cell>
          <cell r="L2576">
            <v>2</v>
          </cell>
          <cell r="N2576" t="str">
            <v>2</v>
          </cell>
          <cell r="P2576" t="str">
            <v>ZA</v>
          </cell>
          <cell r="R2576" t="str">
            <v>2</v>
          </cell>
        </row>
        <row r="2577">
          <cell r="D2577" t="str">
            <v>CS690-</v>
          </cell>
          <cell r="E2577" t="str">
            <v>A</v>
          </cell>
          <cell r="F2577" t="str">
            <v>16</v>
          </cell>
          <cell r="G2577" t="str">
            <v>01000</v>
          </cell>
          <cell r="H2577" t="str">
            <v>96279932</v>
          </cell>
          <cell r="I2577" t="str">
            <v>SUNVISOR A,L</v>
          </cell>
          <cell r="L2577">
            <v>1</v>
          </cell>
          <cell r="N2577" t="str">
            <v>1</v>
          </cell>
          <cell r="P2577" t="str">
            <v>ZX</v>
          </cell>
        </row>
        <row r="2578">
          <cell r="D2578" t="str">
            <v>CS690-</v>
          </cell>
          <cell r="E2578" t="str">
            <v>A</v>
          </cell>
          <cell r="F2578" t="str">
            <v>16</v>
          </cell>
          <cell r="G2578" t="str">
            <v>02000</v>
          </cell>
          <cell r="H2578" t="str">
            <v>96280100</v>
          </cell>
          <cell r="I2578" t="str">
            <v>SUNVISOR A,R</v>
          </cell>
          <cell r="L2578">
            <v>1</v>
          </cell>
          <cell r="N2578" t="str">
            <v>1</v>
          </cell>
          <cell r="P2578" t="str">
            <v>ZX</v>
          </cell>
        </row>
        <row r="2579">
          <cell r="D2579" t="str">
            <v>CS690-</v>
          </cell>
          <cell r="E2579" t="str">
            <v>A</v>
          </cell>
          <cell r="F2579" t="str">
            <v>16</v>
          </cell>
          <cell r="G2579" t="str">
            <v>03000</v>
          </cell>
          <cell r="H2579" t="str">
            <v>02126-05208</v>
          </cell>
          <cell r="I2579" t="str">
            <v>SCREW-CR MACHINE</v>
          </cell>
          <cell r="L2579">
            <v>4</v>
          </cell>
          <cell r="N2579" t="str">
            <v>4</v>
          </cell>
          <cell r="P2579" t="str">
            <v>ZX</v>
          </cell>
        </row>
        <row r="2580">
          <cell r="D2580" t="str">
            <v>CS690-</v>
          </cell>
          <cell r="E2580" t="str">
            <v>A</v>
          </cell>
          <cell r="F2580" t="str">
            <v>16</v>
          </cell>
          <cell r="G2580" t="str">
            <v>04000</v>
          </cell>
          <cell r="H2580" t="str">
            <v>03211-05125-000</v>
          </cell>
          <cell r="I2580" t="str">
            <v>SCREW-TAPPING</v>
          </cell>
          <cell r="L2580">
            <v>2</v>
          </cell>
          <cell r="N2580" t="str">
            <v>2</v>
          </cell>
          <cell r="P2580" t="str">
            <v>ZX</v>
          </cell>
        </row>
        <row r="2581">
          <cell r="D2581" t="str">
            <v>CS690-</v>
          </cell>
          <cell r="E2581" t="str">
            <v>A</v>
          </cell>
          <cell r="F2581" t="str">
            <v>16</v>
          </cell>
          <cell r="G2581" t="str">
            <v>05000</v>
          </cell>
          <cell r="H2581" t="str">
            <v>96285517</v>
          </cell>
          <cell r="I2581" t="str">
            <v>HOLDER-SUNVISOR</v>
          </cell>
          <cell r="L2581">
            <v>2</v>
          </cell>
          <cell r="N2581" t="str">
            <v>2</v>
          </cell>
          <cell r="P2581" t="str">
            <v>ZX</v>
          </cell>
        </row>
        <row r="2582">
          <cell r="D2582" t="str">
            <v>CS690-</v>
          </cell>
          <cell r="E2582" t="str">
            <v>A</v>
          </cell>
          <cell r="F2582" t="str">
            <v>47</v>
          </cell>
          <cell r="G2582" t="str">
            <v>01000</v>
          </cell>
          <cell r="H2582" t="str">
            <v>96280091</v>
          </cell>
          <cell r="I2582" t="str">
            <v>SUNVISOR A,L</v>
          </cell>
          <cell r="S2582" t="str">
            <v>1</v>
          </cell>
          <cell r="U2582" t="str">
            <v>1</v>
          </cell>
        </row>
        <row r="2583">
          <cell r="D2583" t="str">
            <v>CS690-</v>
          </cell>
          <cell r="E2583" t="str">
            <v>A</v>
          </cell>
          <cell r="F2583" t="str">
            <v>47</v>
          </cell>
          <cell r="G2583" t="str">
            <v>02000</v>
          </cell>
          <cell r="H2583" t="str">
            <v>96280097</v>
          </cell>
          <cell r="I2583" t="str">
            <v>SUNVISOR A,R</v>
          </cell>
          <cell r="S2583" t="str">
            <v>1</v>
          </cell>
          <cell r="U2583" t="str">
            <v>1</v>
          </cell>
        </row>
        <row r="2584">
          <cell r="D2584" t="str">
            <v>CS690-</v>
          </cell>
          <cell r="E2584" t="str">
            <v>A</v>
          </cell>
          <cell r="F2584" t="str">
            <v>47</v>
          </cell>
          <cell r="G2584" t="str">
            <v>03000</v>
          </cell>
          <cell r="H2584" t="str">
            <v>02126-05208</v>
          </cell>
          <cell r="I2584" t="str">
            <v>SCREW-CR MACHINE</v>
          </cell>
          <cell r="S2584" t="str">
            <v>4</v>
          </cell>
          <cell r="U2584" t="str">
            <v>4</v>
          </cell>
        </row>
        <row r="2585">
          <cell r="D2585" t="str">
            <v>CS690-</v>
          </cell>
          <cell r="E2585" t="str">
            <v>A</v>
          </cell>
          <cell r="F2585" t="str">
            <v>47</v>
          </cell>
          <cell r="G2585" t="str">
            <v>04000</v>
          </cell>
          <cell r="H2585" t="str">
            <v>03211-05125-000</v>
          </cell>
          <cell r="I2585" t="str">
            <v>SCREW-TAPPING</v>
          </cell>
          <cell r="S2585" t="str">
            <v>2</v>
          </cell>
          <cell r="U2585" t="str">
            <v>2</v>
          </cell>
        </row>
        <row r="2586">
          <cell r="D2586" t="str">
            <v>CS690-</v>
          </cell>
          <cell r="E2586" t="str">
            <v>A</v>
          </cell>
          <cell r="F2586" t="str">
            <v>47</v>
          </cell>
          <cell r="G2586" t="str">
            <v>05000</v>
          </cell>
          <cell r="H2586" t="str">
            <v>96285517</v>
          </cell>
          <cell r="I2586" t="str">
            <v>HOLDER-SUNVISOR</v>
          </cell>
          <cell r="S2586" t="str">
            <v>2</v>
          </cell>
          <cell r="U2586" t="str">
            <v>2</v>
          </cell>
        </row>
        <row r="2587">
          <cell r="D2587" t="str">
            <v>CS690-</v>
          </cell>
          <cell r="E2587" t="str">
            <v>A</v>
          </cell>
          <cell r="F2587" t="str">
            <v>48</v>
          </cell>
          <cell r="G2587" t="str">
            <v>01000</v>
          </cell>
          <cell r="H2587" t="str">
            <v>96280094</v>
          </cell>
          <cell r="I2587" t="str">
            <v>SUNVISOR A,L</v>
          </cell>
          <cell r="T2587" t="str">
            <v>1</v>
          </cell>
          <cell r="V2587" t="str">
            <v>1</v>
          </cell>
        </row>
        <row r="2588">
          <cell r="D2588" t="str">
            <v>CS690-</v>
          </cell>
          <cell r="E2588" t="str">
            <v>A</v>
          </cell>
          <cell r="F2588" t="str">
            <v>48</v>
          </cell>
          <cell r="G2588" t="str">
            <v>02000</v>
          </cell>
          <cell r="H2588" t="str">
            <v>96280103</v>
          </cell>
          <cell r="I2588" t="str">
            <v>SUNVISOR A,R</v>
          </cell>
          <cell r="T2588" t="str">
            <v>1</v>
          </cell>
          <cell r="V2588" t="str">
            <v>1</v>
          </cell>
        </row>
        <row r="2589">
          <cell r="D2589" t="str">
            <v>CS690-</v>
          </cell>
          <cell r="E2589" t="str">
            <v>A</v>
          </cell>
          <cell r="F2589" t="str">
            <v>48</v>
          </cell>
          <cell r="G2589" t="str">
            <v>03000</v>
          </cell>
          <cell r="H2589" t="str">
            <v>02126-05208</v>
          </cell>
          <cell r="I2589" t="str">
            <v>SCREW-CR MACHINE</v>
          </cell>
          <cell r="T2589" t="str">
            <v>4</v>
          </cell>
          <cell r="V2589" t="str">
            <v>4</v>
          </cell>
        </row>
        <row r="2590">
          <cell r="D2590" t="str">
            <v>CS690-</v>
          </cell>
          <cell r="E2590" t="str">
            <v>A</v>
          </cell>
          <cell r="F2590" t="str">
            <v>48</v>
          </cell>
          <cell r="G2590" t="str">
            <v>04000</v>
          </cell>
          <cell r="H2590" t="str">
            <v>03211-05125-000</v>
          </cell>
          <cell r="I2590" t="str">
            <v>SCREW-TAPPING</v>
          </cell>
          <cell r="T2590" t="str">
            <v>2</v>
          </cell>
          <cell r="V2590" t="str">
            <v>2</v>
          </cell>
        </row>
        <row r="2591">
          <cell r="D2591" t="str">
            <v>CS690-</v>
          </cell>
          <cell r="E2591" t="str">
            <v>A</v>
          </cell>
          <cell r="F2591" t="str">
            <v>48</v>
          </cell>
          <cell r="G2591" t="str">
            <v>05000</v>
          </cell>
          <cell r="H2591" t="str">
            <v>96285517</v>
          </cell>
          <cell r="I2591" t="str">
            <v>HOLDER-SUNVISOR</v>
          </cell>
          <cell r="T2591" t="str">
            <v>2</v>
          </cell>
          <cell r="V2591" t="str">
            <v>2</v>
          </cell>
        </row>
        <row r="2592">
          <cell r="D2592" t="str">
            <v>CS700-</v>
          </cell>
          <cell r="E2592" t="str">
            <v>A</v>
          </cell>
          <cell r="F2592" t="str">
            <v>05</v>
          </cell>
          <cell r="G2592" t="str">
            <v>01000</v>
          </cell>
          <cell r="H2592" t="str">
            <v>96314893</v>
          </cell>
          <cell r="I2592" t="str">
            <v>SEAT BELT A-FRONT,L</v>
          </cell>
          <cell r="S2592" t="str">
            <v>1</v>
          </cell>
          <cell r="T2592" t="str">
            <v>1</v>
          </cell>
          <cell r="U2592" t="str">
            <v>1</v>
          </cell>
          <cell r="V2592" t="str">
            <v>1</v>
          </cell>
        </row>
        <row r="2593">
          <cell r="D2593" t="str">
            <v>CS700-</v>
          </cell>
          <cell r="E2593" t="str">
            <v>A</v>
          </cell>
          <cell r="F2593" t="str">
            <v>05</v>
          </cell>
          <cell r="G2593" t="str">
            <v>02000</v>
          </cell>
          <cell r="H2593" t="str">
            <v>96314894</v>
          </cell>
          <cell r="I2593" t="str">
            <v>SEAT BELT A-FRONT,R</v>
          </cell>
          <cell r="S2593" t="str">
            <v>1</v>
          </cell>
          <cell r="T2593" t="str">
            <v>1</v>
          </cell>
          <cell r="U2593" t="str">
            <v>1</v>
          </cell>
          <cell r="V2593" t="str">
            <v>1</v>
          </cell>
        </row>
        <row r="2594">
          <cell r="D2594" t="str">
            <v>CS700-</v>
          </cell>
          <cell r="E2594" t="str">
            <v>A</v>
          </cell>
          <cell r="F2594" t="str">
            <v>06</v>
          </cell>
          <cell r="G2594" t="str">
            <v>01000</v>
          </cell>
          <cell r="H2594" t="str">
            <v>96267983</v>
          </cell>
          <cell r="I2594" t="str">
            <v>SEAT BELT A-FRONT,L</v>
          </cell>
          <cell r="K2594">
            <v>1</v>
          </cell>
          <cell r="L2594">
            <v>1</v>
          </cell>
          <cell r="M2594" t="str">
            <v>1</v>
          </cell>
          <cell r="N2594" t="str">
            <v>1</v>
          </cell>
          <cell r="Q2594" t="str">
            <v>1</v>
          </cell>
          <cell r="R2594" t="str">
            <v>1</v>
          </cell>
        </row>
        <row r="2595">
          <cell r="D2595" t="str">
            <v>CS700-</v>
          </cell>
          <cell r="E2595" t="str">
            <v>A</v>
          </cell>
          <cell r="F2595" t="str">
            <v>06</v>
          </cell>
          <cell r="G2595" t="str">
            <v>02000</v>
          </cell>
          <cell r="H2595" t="str">
            <v>96267984</v>
          </cell>
          <cell r="I2595" t="str">
            <v>SEAT BELT A-FRONT,R</v>
          </cell>
          <cell r="K2595">
            <v>1</v>
          </cell>
          <cell r="L2595">
            <v>1</v>
          </cell>
          <cell r="M2595" t="str">
            <v>1</v>
          </cell>
          <cell r="N2595" t="str">
            <v>1</v>
          </cell>
          <cell r="Q2595" t="str">
            <v>1</v>
          </cell>
          <cell r="R2595" t="str">
            <v>1</v>
          </cell>
        </row>
        <row r="2596">
          <cell r="D2596" t="str">
            <v>CS700-</v>
          </cell>
          <cell r="E2596" t="str">
            <v>A</v>
          </cell>
          <cell r="F2596" t="str">
            <v>06</v>
          </cell>
          <cell r="G2596" t="str">
            <v>05000</v>
          </cell>
          <cell r="H2596" t="str">
            <v>96314910</v>
          </cell>
          <cell r="I2596" t="str">
            <v>SEAT BELT A-REAR,L</v>
          </cell>
          <cell r="K2596">
            <v>1</v>
          </cell>
          <cell r="L2596">
            <v>1</v>
          </cell>
          <cell r="M2596" t="str">
            <v>1</v>
          </cell>
          <cell r="N2596" t="str">
            <v>1</v>
          </cell>
          <cell r="Q2596" t="str">
            <v>1</v>
          </cell>
          <cell r="R2596" t="str">
            <v>1</v>
          </cell>
        </row>
        <row r="2597">
          <cell r="D2597" t="str">
            <v>CS700-</v>
          </cell>
          <cell r="E2597" t="str">
            <v>A</v>
          </cell>
          <cell r="F2597" t="str">
            <v>06</v>
          </cell>
          <cell r="G2597" t="str">
            <v>06000</v>
          </cell>
          <cell r="H2597" t="str">
            <v>96314911</v>
          </cell>
          <cell r="I2597" t="str">
            <v>SEAT BELT A-REAR,R</v>
          </cell>
          <cell r="K2597">
            <v>1</v>
          </cell>
          <cell r="L2597">
            <v>1</v>
          </cell>
          <cell r="M2597" t="str">
            <v>1</v>
          </cell>
          <cell r="N2597" t="str">
            <v>1</v>
          </cell>
          <cell r="Q2597" t="str">
            <v>1</v>
          </cell>
          <cell r="R2597" t="str">
            <v>1</v>
          </cell>
        </row>
        <row r="2598">
          <cell r="D2598" t="str">
            <v>CS700-</v>
          </cell>
          <cell r="E2598" t="str">
            <v>A</v>
          </cell>
          <cell r="F2598" t="str">
            <v>06</v>
          </cell>
          <cell r="G2598" t="str">
            <v>07000</v>
          </cell>
          <cell r="H2598" t="str">
            <v>96314918</v>
          </cell>
          <cell r="I2598" t="str">
            <v>BELT A-PELVIS,REAR,CTR</v>
          </cell>
          <cell r="K2598">
            <v>1</v>
          </cell>
          <cell r="L2598">
            <v>1</v>
          </cell>
          <cell r="M2598" t="str">
            <v>1</v>
          </cell>
          <cell r="N2598" t="str">
            <v>1</v>
          </cell>
          <cell r="Q2598" t="str">
            <v>1</v>
          </cell>
          <cell r="R2598" t="str">
            <v>1</v>
          </cell>
        </row>
        <row r="2599">
          <cell r="D2599" t="str">
            <v>CS700-</v>
          </cell>
          <cell r="E2599" t="str">
            <v>A</v>
          </cell>
          <cell r="F2599" t="str">
            <v>06</v>
          </cell>
          <cell r="G2599" t="str">
            <v>08000</v>
          </cell>
          <cell r="H2599" t="str">
            <v>96314919</v>
          </cell>
          <cell r="I2599" t="str">
            <v>BUCKLE A-BELT,REAR</v>
          </cell>
          <cell r="K2599">
            <v>1</v>
          </cell>
          <cell r="L2599">
            <v>1</v>
          </cell>
          <cell r="M2599" t="str">
            <v>1</v>
          </cell>
          <cell r="N2599" t="str">
            <v>1</v>
          </cell>
          <cell r="Q2599" t="str">
            <v>1</v>
          </cell>
          <cell r="R2599" t="str">
            <v>1</v>
          </cell>
        </row>
        <row r="2600">
          <cell r="D2600" t="str">
            <v>CS705-</v>
          </cell>
          <cell r="E2600" t="str">
            <v>A</v>
          </cell>
          <cell r="F2600" t="str">
            <v>01</v>
          </cell>
          <cell r="G2600" t="str">
            <v>01000</v>
          </cell>
          <cell r="H2600" t="str">
            <v>96179417</v>
          </cell>
          <cell r="I2600" t="str">
            <v>BOLT-TORX</v>
          </cell>
          <cell r="L2600">
            <v>2</v>
          </cell>
          <cell r="N2600" t="str">
            <v>2</v>
          </cell>
          <cell r="P2600" t="str">
            <v>ZX</v>
          </cell>
        </row>
        <row r="2601">
          <cell r="D2601" t="str">
            <v>CS705-</v>
          </cell>
          <cell r="E2601" t="str">
            <v>A</v>
          </cell>
          <cell r="F2601" t="str">
            <v>01</v>
          </cell>
          <cell r="G2601" t="str">
            <v>02000</v>
          </cell>
          <cell r="H2601" t="str">
            <v>96314922</v>
          </cell>
          <cell r="I2601" t="str">
            <v>MODULE-AIR BAG,DRIVER</v>
          </cell>
          <cell r="L2601">
            <v>1</v>
          </cell>
          <cell r="N2601" t="str">
            <v>1</v>
          </cell>
          <cell r="P2601" t="str">
            <v>ZX</v>
          </cell>
        </row>
        <row r="2602">
          <cell r="B2602" t="str">
            <v>O</v>
          </cell>
          <cell r="C2602" t="str">
            <v>O</v>
          </cell>
          <cell r="D2602" t="str">
            <v>CS740-</v>
          </cell>
          <cell r="E2602" t="str">
            <v>A</v>
          </cell>
          <cell r="F2602" t="str">
            <v>01</v>
          </cell>
          <cell r="G2602" t="str">
            <v>01000</v>
          </cell>
          <cell r="H2602" t="str">
            <v>09116-08001</v>
          </cell>
          <cell r="I2602" t="str">
            <v>BOLT-W/WASHER</v>
          </cell>
          <cell r="K2602">
            <v>4</v>
          </cell>
          <cell r="L2602">
            <v>4</v>
          </cell>
          <cell r="M2602" t="str">
            <v>4</v>
          </cell>
          <cell r="N2602" t="str">
            <v>4</v>
          </cell>
          <cell r="Q2602" t="str">
            <v>4</v>
          </cell>
          <cell r="R2602" t="str">
            <v>4</v>
          </cell>
          <cell r="S2602" t="str">
            <v>4</v>
          </cell>
          <cell r="T2602" t="str">
            <v>4</v>
          </cell>
          <cell r="U2602" t="str">
            <v>4</v>
          </cell>
          <cell r="V2602" t="str">
            <v>4</v>
          </cell>
        </row>
        <row r="2603">
          <cell r="B2603" t="str">
            <v>N</v>
          </cell>
          <cell r="C2603" t="str">
            <v>X</v>
          </cell>
          <cell r="D2603" t="str">
            <v>CS740-</v>
          </cell>
          <cell r="E2603" t="str">
            <v>A</v>
          </cell>
          <cell r="F2603" t="str">
            <v>01</v>
          </cell>
          <cell r="G2603" t="str">
            <v>01000</v>
          </cell>
          <cell r="H2603" t="str">
            <v>09116-08011</v>
          </cell>
          <cell r="I2603" t="str">
            <v>BOLT-W/WASHER</v>
          </cell>
          <cell r="K2603">
            <v>4</v>
          </cell>
          <cell r="L2603">
            <v>4</v>
          </cell>
          <cell r="M2603" t="str">
            <v>4</v>
          </cell>
          <cell r="N2603" t="str">
            <v>4</v>
          </cell>
          <cell r="Q2603" t="str">
            <v>4</v>
          </cell>
          <cell r="R2603" t="str">
            <v>4</v>
          </cell>
          <cell r="S2603" t="str">
            <v>4</v>
          </cell>
          <cell r="T2603" t="str">
            <v>4</v>
          </cell>
          <cell r="U2603" t="str">
            <v>4</v>
          </cell>
          <cell r="V2603" t="str">
            <v>4</v>
          </cell>
        </row>
        <row r="2604">
          <cell r="B2604" t="str">
            <v>O</v>
          </cell>
          <cell r="C2604" t="str">
            <v>O</v>
          </cell>
          <cell r="D2604" t="str">
            <v>CS750-</v>
          </cell>
          <cell r="E2604" t="str">
            <v>A</v>
          </cell>
          <cell r="F2604" t="str">
            <v>01</v>
          </cell>
          <cell r="G2604" t="str">
            <v>01000</v>
          </cell>
          <cell r="H2604" t="str">
            <v>09116-08001</v>
          </cell>
          <cell r="I2604" t="str">
            <v>BOLT-W/WASHER</v>
          </cell>
          <cell r="K2604">
            <v>4</v>
          </cell>
          <cell r="L2604">
            <v>4</v>
          </cell>
          <cell r="M2604" t="str">
            <v>4</v>
          </cell>
          <cell r="N2604" t="str">
            <v>4</v>
          </cell>
          <cell r="Q2604" t="str">
            <v>4</v>
          </cell>
          <cell r="R2604" t="str">
            <v>4</v>
          </cell>
          <cell r="S2604" t="str">
            <v>4</v>
          </cell>
          <cell r="T2604" t="str">
            <v>4</v>
          </cell>
          <cell r="U2604" t="str">
            <v>4</v>
          </cell>
          <cell r="V2604" t="str">
            <v>4</v>
          </cell>
        </row>
        <row r="2605">
          <cell r="B2605" t="str">
            <v>N</v>
          </cell>
          <cell r="C2605" t="str">
            <v>X</v>
          </cell>
          <cell r="D2605" t="str">
            <v>CS750-</v>
          </cell>
          <cell r="E2605" t="str">
            <v>A</v>
          </cell>
          <cell r="F2605" t="str">
            <v>01</v>
          </cell>
          <cell r="G2605" t="str">
            <v>01000</v>
          </cell>
          <cell r="H2605" t="str">
            <v>09116-08011</v>
          </cell>
          <cell r="I2605" t="str">
            <v>BOLT-W/WASHER</v>
          </cell>
          <cell r="K2605">
            <v>4</v>
          </cell>
          <cell r="L2605">
            <v>4</v>
          </cell>
          <cell r="M2605" t="str">
            <v>4</v>
          </cell>
          <cell r="N2605" t="str">
            <v>4</v>
          </cell>
          <cell r="Q2605" t="str">
            <v>4</v>
          </cell>
          <cell r="R2605" t="str">
            <v>4</v>
          </cell>
          <cell r="S2605" t="str">
            <v>4</v>
          </cell>
          <cell r="T2605" t="str">
            <v>4</v>
          </cell>
          <cell r="U2605" t="str">
            <v>4</v>
          </cell>
          <cell r="V2605" t="str">
            <v>4</v>
          </cell>
        </row>
        <row r="2606">
          <cell r="D2606" t="str">
            <v>CS760-</v>
          </cell>
          <cell r="E2606" t="str">
            <v>A</v>
          </cell>
          <cell r="F2606" t="str">
            <v>03</v>
          </cell>
          <cell r="G2606" t="str">
            <v>01000</v>
          </cell>
          <cell r="H2606" t="str">
            <v>96258101</v>
          </cell>
          <cell r="I2606" t="str">
            <v>SEAT A-CUSHION FOLD,REAR</v>
          </cell>
          <cell r="S2606" t="str">
            <v>1</v>
          </cell>
          <cell r="T2606" t="str">
            <v>1</v>
          </cell>
          <cell r="U2606" t="str">
            <v>1</v>
          </cell>
          <cell r="V2606" t="str">
            <v>1</v>
          </cell>
        </row>
        <row r="2607">
          <cell r="D2607" t="str">
            <v>CS760-</v>
          </cell>
          <cell r="E2607" t="str">
            <v>A</v>
          </cell>
          <cell r="F2607" t="str">
            <v>03</v>
          </cell>
          <cell r="G2607" t="str">
            <v>02000</v>
          </cell>
          <cell r="H2607" t="str">
            <v>96315235</v>
          </cell>
          <cell r="I2607" t="str">
            <v>SEAT A-BACK FOLD REAR</v>
          </cell>
          <cell r="S2607" t="str">
            <v>1</v>
          </cell>
          <cell r="T2607" t="str">
            <v>1</v>
          </cell>
          <cell r="U2607" t="str">
            <v>1</v>
          </cell>
          <cell r="V2607" t="str">
            <v>1</v>
          </cell>
        </row>
        <row r="2608">
          <cell r="B2608" t="str">
            <v>O</v>
          </cell>
          <cell r="C2608" t="str">
            <v>O</v>
          </cell>
          <cell r="D2608" t="str">
            <v>CS760-</v>
          </cell>
          <cell r="E2608" t="str">
            <v>A</v>
          </cell>
          <cell r="F2608" t="str">
            <v>03</v>
          </cell>
          <cell r="G2608" t="str">
            <v>03300</v>
          </cell>
          <cell r="H2608" t="str">
            <v>01510-08165</v>
          </cell>
          <cell r="I2608" t="str">
            <v>BOLT-HEXAGON FLANGE</v>
          </cell>
          <cell r="S2608" t="str">
            <v>8</v>
          </cell>
          <cell r="T2608" t="str">
            <v>8</v>
          </cell>
          <cell r="U2608" t="str">
            <v>8</v>
          </cell>
          <cell r="V2608" t="str">
            <v>8</v>
          </cell>
        </row>
        <row r="2609">
          <cell r="B2609" t="str">
            <v>N</v>
          </cell>
          <cell r="C2609" t="str">
            <v>X</v>
          </cell>
          <cell r="D2609" t="str">
            <v>CS760-</v>
          </cell>
          <cell r="E2609" t="str">
            <v>A</v>
          </cell>
          <cell r="F2609" t="str">
            <v>03</v>
          </cell>
          <cell r="G2609" t="str">
            <v>03300</v>
          </cell>
          <cell r="H2609" t="str">
            <v>01510-08163</v>
          </cell>
          <cell r="I2609" t="str">
            <v>BOLT-HEXAGON FLANGE</v>
          </cell>
          <cell r="S2609" t="str">
            <v>8</v>
          </cell>
          <cell r="T2609" t="str">
            <v>8</v>
          </cell>
          <cell r="U2609" t="str">
            <v>8</v>
          </cell>
          <cell r="V2609" t="str">
            <v>8</v>
          </cell>
        </row>
        <row r="2610">
          <cell r="D2610" t="str">
            <v>CS760-</v>
          </cell>
          <cell r="E2610" t="str">
            <v>A</v>
          </cell>
          <cell r="F2610" t="str">
            <v>04</v>
          </cell>
          <cell r="G2610" t="str">
            <v>01000</v>
          </cell>
          <cell r="H2610" t="str">
            <v>96286670</v>
          </cell>
          <cell r="I2610" t="str">
            <v>SEAT A-CUSHION FOLD,REAR</v>
          </cell>
          <cell r="K2610">
            <v>1</v>
          </cell>
          <cell r="M2610" t="str">
            <v>1</v>
          </cell>
          <cell r="Q2610" t="str">
            <v>1</v>
          </cell>
        </row>
        <row r="2611">
          <cell r="D2611" t="str">
            <v>CS760-</v>
          </cell>
          <cell r="E2611" t="str">
            <v>A</v>
          </cell>
          <cell r="F2611" t="str">
            <v>04</v>
          </cell>
          <cell r="G2611" t="str">
            <v>02000</v>
          </cell>
          <cell r="H2611" t="str">
            <v>96288155</v>
          </cell>
          <cell r="I2611" t="str">
            <v>SEAT A-BACK FOLD REAR</v>
          </cell>
          <cell r="K2611">
            <v>1</v>
          </cell>
          <cell r="M2611" t="str">
            <v>1</v>
          </cell>
          <cell r="Q2611" t="str">
            <v>1</v>
          </cell>
        </row>
        <row r="2612">
          <cell r="B2612" t="str">
            <v>O</v>
          </cell>
          <cell r="C2612" t="str">
            <v>O</v>
          </cell>
          <cell r="D2612" t="str">
            <v>CS760-</v>
          </cell>
          <cell r="E2612" t="str">
            <v>A</v>
          </cell>
          <cell r="F2612" t="str">
            <v>04</v>
          </cell>
          <cell r="G2612" t="str">
            <v>03300</v>
          </cell>
          <cell r="H2612" t="str">
            <v>01510-08165</v>
          </cell>
          <cell r="I2612" t="str">
            <v>BOLT-HEXAGON FLANGE</v>
          </cell>
          <cell r="K2612">
            <v>8</v>
          </cell>
          <cell r="M2612" t="str">
            <v>8</v>
          </cell>
          <cell r="Q2612" t="str">
            <v>8</v>
          </cell>
        </row>
        <row r="2613">
          <cell r="B2613" t="str">
            <v>N</v>
          </cell>
          <cell r="C2613" t="str">
            <v>X</v>
          </cell>
          <cell r="D2613" t="str">
            <v>CS760-</v>
          </cell>
          <cell r="E2613" t="str">
            <v>A</v>
          </cell>
          <cell r="F2613" t="str">
            <v>04</v>
          </cell>
          <cell r="G2613" t="str">
            <v>03300</v>
          </cell>
          <cell r="H2613" t="str">
            <v>01510-08163</v>
          </cell>
          <cell r="I2613" t="str">
            <v>BOLT-HEXAGON FLANGE</v>
          </cell>
          <cell r="K2613">
            <v>8</v>
          </cell>
          <cell r="M2613" t="str">
            <v>8</v>
          </cell>
          <cell r="Q2613" t="str">
            <v>8</v>
          </cell>
        </row>
        <row r="2614">
          <cell r="D2614" t="str">
            <v>CS760-</v>
          </cell>
          <cell r="E2614" t="str">
            <v>A</v>
          </cell>
          <cell r="F2614" t="str">
            <v>05</v>
          </cell>
          <cell r="G2614" t="str">
            <v>01000</v>
          </cell>
          <cell r="H2614" t="str">
            <v>96316988</v>
          </cell>
          <cell r="I2614" t="str">
            <v>SEAT A-CUSHION S/FOLD,REAR</v>
          </cell>
          <cell r="L2614">
            <v>1</v>
          </cell>
          <cell r="N2614" t="str">
            <v>1</v>
          </cell>
          <cell r="P2614" t="str">
            <v>h1</v>
          </cell>
        </row>
        <row r="2615">
          <cell r="D2615" t="str">
            <v>CS760-</v>
          </cell>
          <cell r="E2615" t="str">
            <v>A</v>
          </cell>
          <cell r="F2615" t="str">
            <v>05</v>
          </cell>
          <cell r="G2615" t="str">
            <v>02000</v>
          </cell>
          <cell r="H2615" t="str">
            <v>96316989</v>
          </cell>
          <cell r="I2615" t="str">
            <v>SEAT A-CUSHION S/FOLD,REAR</v>
          </cell>
          <cell r="L2615">
            <v>1</v>
          </cell>
          <cell r="N2615" t="str">
            <v>1</v>
          </cell>
          <cell r="P2615" t="str">
            <v>h1</v>
          </cell>
        </row>
        <row r="2616">
          <cell r="D2616" t="str">
            <v>CS760-</v>
          </cell>
          <cell r="E2616" t="str">
            <v>A</v>
          </cell>
          <cell r="F2616" t="str">
            <v>05</v>
          </cell>
          <cell r="G2616" t="str">
            <v>03000</v>
          </cell>
          <cell r="H2616" t="str">
            <v>96320314</v>
          </cell>
          <cell r="I2616" t="str">
            <v>SEAT A-BACK S/FOLD,REAR</v>
          </cell>
          <cell r="L2616">
            <v>1</v>
          </cell>
          <cell r="N2616" t="str">
            <v>1</v>
          </cell>
          <cell r="P2616" t="str">
            <v>h1</v>
          </cell>
        </row>
        <row r="2617">
          <cell r="B2617" t="str">
            <v>O</v>
          </cell>
          <cell r="C2617" t="str">
            <v>O</v>
          </cell>
          <cell r="D2617" t="str">
            <v>CS760-</v>
          </cell>
          <cell r="E2617" t="str">
            <v>A</v>
          </cell>
          <cell r="F2617" t="str">
            <v>05</v>
          </cell>
          <cell r="G2617" t="str">
            <v>04700</v>
          </cell>
          <cell r="H2617" t="str">
            <v>96280162</v>
          </cell>
          <cell r="I2617" t="str">
            <v>BRKT-HINGE REAR SEAT CTR</v>
          </cell>
          <cell r="L2617">
            <v>1</v>
          </cell>
          <cell r="N2617">
            <v>1</v>
          </cell>
          <cell r="P2617" t="str">
            <v>h1</v>
          </cell>
        </row>
        <row r="2618">
          <cell r="B2618" t="str">
            <v>N</v>
          </cell>
          <cell r="C2618" t="str">
            <v>X</v>
          </cell>
          <cell r="D2618" t="str">
            <v>CS760-</v>
          </cell>
          <cell r="E2618" t="str">
            <v>A</v>
          </cell>
          <cell r="F2618" t="str">
            <v>05</v>
          </cell>
          <cell r="G2618" t="str">
            <v>04700</v>
          </cell>
          <cell r="H2618" t="str">
            <v>96280477</v>
          </cell>
          <cell r="I2618" t="str">
            <v>BRKT-HINGE REAR SEAT CTR</v>
          </cell>
          <cell r="L2618">
            <v>1</v>
          </cell>
          <cell r="N2618">
            <v>1</v>
          </cell>
          <cell r="P2618" t="str">
            <v>h1</v>
          </cell>
        </row>
        <row r="2619">
          <cell r="B2619" t="str">
            <v>O</v>
          </cell>
          <cell r="C2619" t="str">
            <v>O</v>
          </cell>
          <cell r="D2619" t="str">
            <v>CS760-</v>
          </cell>
          <cell r="E2619" t="str">
            <v>A</v>
          </cell>
          <cell r="F2619" t="str">
            <v>05</v>
          </cell>
          <cell r="G2619" t="str">
            <v>04800</v>
          </cell>
          <cell r="H2619" t="str">
            <v>01510-08165</v>
          </cell>
          <cell r="I2619" t="str">
            <v>BOLT-HEXAGON FLANGE</v>
          </cell>
          <cell r="L2619">
            <v>16</v>
          </cell>
          <cell r="N2619">
            <v>16</v>
          </cell>
          <cell r="P2619" t="str">
            <v>h1</v>
          </cell>
        </row>
        <row r="2620">
          <cell r="B2620" t="str">
            <v>N</v>
          </cell>
          <cell r="C2620" t="str">
            <v>X</v>
          </cell>
          <cell r="D2620" t="str">
            <v>CS760-</v>
          </cell>
          <cell r="E2620" t="str">
            <v>A</v>
          </cell>
          <cell r="F2620" t="str">
            <v>05</v>
          </cell>
          <cell r="G2620" t="str">
            <v>04800</v>
          </cell>
          <cell r="H2620" t="str">
            <v>01510-08163</v>
          </cell>
          <cell r="I2620" t="str">
            <v>BOLT-HEXAGON FLANGE</v>
          </cell>
          <cell r="L2620">
            <v>16</v>
          </cell>
          <cell r="N2620">
            <v>16</v>
          </cell>
          <cell r="P2620" t="str">
            <v>h1</v>
          </cell>
        </row>
        <row r="2621">
          <cell r="D2621" t="str">
            <v>CS760-</v>
          </cell>
          <cell r="E2621" t="str">
            <v>A</v>
          </cell>
          <cell r="F2621" t="str">
            <v>07</v>
          </cell>
          <cell r="G2621" t="str">
            <v>01000</v>
          </cell>
          <cell r="H2621" t="str">
            <v>96323654</v>
          </cell>
          <cell r="I2621" t="str">
            <v>SEAT A-CUSHION FOLD,REAR</v>
          </cell>
          <cell r="L2621">
            <v>1</v>
          </cell>
          <cell r="N2621" t="str">
            <v>1</v>
          </cell>
          <cell r="P2621" t="str">
            <v>h0</v>
          </cell>
          <cell r="R2621">
            <v>1</v>
          </cell>
        </row>
        <row r="2622">
          <cell r="D2622" t="str">
            <v>CS760-</v>
          </cell>
          <cell r="E2622" t="str">
            <v>A</v>
          </cell>
          <cell r="F2622" t="str">
            <v>07</v>
          </cell>
          <cell r="G2622" t="str">
            <v>02000</v>
          </cell>
          <cell r="H2622" t="str">
            <v>96323659</v>
          </cell>
          <cell r="I2622" t="str">
            <v>SEAT A-REAR BACK,FOLD</v>
          </cell>
          <cell r="L2622">
            <v>1</v>
          </cell>
          <cell r="N2622" t="str">
            <v>1</v>
          </cell>
          <cell r="P2622" t="str">
            <v>h0</v>
          </cell>
          <cell r="R2622">
            <v>1</v>
          </cell>
        </row>
        <row r="2623">
          <cell r="B2623" t="str">
            <v>O</v>
          </cell>
          <cell r="C2623" t="str">
            <v>O</v>
          </cell>
          <cell r="D2623" t="str">
            <v>CS760-</v>
          </cell>
          <cell r="E2623" t="str">
            <v>A</v>
          </cell>
          <cell r="F2623" t="str">
            <v>07</v>
          </cell>
          <cell r="G2623" t="str">
            <v>04000</v>
          </cell>
          <cell r="H2623" t="str">
            <v>01510-08165</v>
          </cell>
          <cell r="I2623" t="str">
            <v>BOLT-HEXAGON FLANGE</v>
          </cell>
          <cell r="L2623">
            <v>8</v>
          </cell>
          <cell r="N2623" t="str">
            <v>8</v>
          </cell>
          <cell r="P2623" t="str">
            <v>h0</v>
          </cell>
          <cell r="R2623">
            <v>8</v>
          </cell>
        </row>
        <row r="2624">
          <cell r="B2624" t="str">
            <v>N</v>
          </cell>
          <cell r="C2624" t="str">
            <v>X</v>
          </cell>
          <cell r="D2624" t="str">
            <v>CS760-</v>
          </cell>
          <cell r="E2624" t="str">
            <v>A</v>
          </cell>
          <cell r="F2624" t="str">
            <v>07</v>
          </cell>
          <cell r="G2624" t="str">
            <v>04000</v>
          </cell>
          <cell r="H2624" t="str">
            <v>01510-08163</v>
          </cell>
          <cell r="I2624" t="str">
            <v>BOLT-HEXAGON FLANGE</v>
          </cell>
          <cell r="L2624">
            <v>8</v>
          </cell>
          <cell r="N2624" t="str">
            <v>8</v>
          </cell>
          <cell r="P2624" t="str">
            <v>h0</v>
          </cell>
          <cell r="R2624">
            <v>8</v>
          </cell>
        </row>
        <row r="2625">
          <cell r="D2625" t="str">
            <v>CS820-</v>
          </cell>
          <cell r="E2625" t="str">
            <v>A</v>
          </cell>
          <cell r="F2625" t="str">
            <v>01</v>
          </cell>
          <cell r="G2625" t="str">
            <v>01000</v>
          </cell>
          <cell r="H2625" t="str">
            <v>96503354</v>
          </cell>
          <cell r="I2625" t="str">
            <v>COVER A-CENTRE,LOAD COMPT</v>
          </cell>
          <cell r="K2625">
            <v>1</v>
          </cell>
          <cell r="M2625" t="str">
            <v>1</v>
          </cell>
          <cell r="O2625" t="str">
            <v>LB/LZ</v>
          </cell>
          <cell r="P2625" t="str">
            <v>LBZA/LZZA</v>
          </cell>
        </row>
        <row r="2626">
          <cell r="D2626" t="str">
            <v>CS820-</v>
          </cell>
          <cell r="E2626" t="str">
            <v>A</v>
          </cell>
          <cell r="F2626" t="str">
            <v>01</v>
          </cell>
          <cell r="G2626" t="str">
            <v>04000</v>
          </cell>
          <cell r="H2626" t="str">
            <v>96279998</v>
          </cell>
          <cell r="I2626" t="str">
            <v>COVER A-SIDE LOAD COMPT</v>
          </cell>
          <cell r="K2626">
            <v>1</v>
          </cell>
          <cell r="M2626" t="str">
            <v>1</v>
          </cell>
          <cell r="O2626" t="str">
            <v>LB/LZ</v>
          </cell>
          <cell r="P2626" t="str">
            <v>LBZA/LZZA</v>
          </cell>
        </row>
        <row r="2627">
          <cell r="D2627" t="str">
            <v>CS820-</v>
          </cell>
          <cell r="E2627" t="str">
            <v>A</v>
          </cell>
          <cell r="F2627" t="str">
            <v>01</v>
          </cell>
          <cell r="G2627" t="str">
            <v>09000</v>
          </cell>
          <cell r="H2627" t="str">
            <v>03160-48165</v>
          </cell>
          <cell r="I2627" t="str">
            <v>SCREW-TAPPING</v>
          </cell>
          <cell r="K2627">
            <v>2</v>
          </cell>
          <cell r="M2627" t="str">
            <v>2</v>
          </cell>
          <cell r="O2627" t="str">
            <v>LB/LZ</v>
          </cell>
          <cell r="P2627" t="str">
            <v>LBZA/LZZA</v>
          </cell>
        </row>
        <row r="2628">
          <cell r="D2628" t="str">
            <v>CS820-</v>
          </cell>
          <cell r="E2628" t="str">
            <v>A</v>
          </cell>
          <cell r="F2628" t="str">
            <v>01</v>
          </cell>
          <cell r="G2628" t="str">
            <v>10000</v>
          </cell>
          <cell r="H2628" t="str">
            <v>09148-04005</v>
          </cell>
          <cell r="I2628" t="str">
            <v>NUT-SPEED</v>
          </cell>
          <cell r="K2628">
            <v>4</v>
          </cell>
          <cell r="M2628" t="str">
            <v>4</v>
          </cell>
          <cell r="O2628" t="str">
            <v>LB/LZ</v>
          </cell>
          <cell r="P2628" t="str">
            <v>LBZA/LZZA</v>
          </cell>
        </row>
        <row r="2629">
          <cell r="D2629" t="str">
            <v>CS820-</v>
          </cell>
          <cell r="E2629" t="str">
            <v>A</v>
          </cell>
          <cell r="F2629" t="str">
            <v>01</v>
          </cell>
          <cell r="G2629" t="str">
            <v>11000</v>
          </cell>
          <cell r="H2629" t="str">
            <v>96279999</v>
          </cell>
          <cell r="I2629" t="str">
            <v>COVER A-SIDE LOAD COMPT</v>
          </cell>
          <cell r="K2629">
            <v>1</v>
          </cell>
          <cell r="M2629" t="str">
            <v>1</v>
          </cell>
          <cell r="O2629" t="str">
            <v>LB/LZ</v>
          </cell>
          <cell r="P2629" t="str">
            <v>LBZA/LZZA</v>
          </cell>
        </row>
        <row r="2630">
          <cell r="D2630" t="str">
            <v>CS820-</v>
          </cell>
          <cell r="E2630" t="str">
            <v>A</v>
          </cell>
          <cell r="F2630" t="str">
            <v>01</v>
          </cell>
          <cell r="G2630" t="str">
            <v>11100</v>
          </cell>
          <cell r="H2630" t="str">
            <v>03160-48165</v>
          </cell>
          <cell r="I2630" t="str">
            <v>SCREW-TAPPING</v>
          </cell>
          <cell r="K2630">
            <v>2</v>
          </cell>
          <cell r="M2630" t="str">
            <v>2</v>
          </cell>
          <cell r="O2630" t="str">
            <v>LB/LZ</v>
          </cell>
          <cell r="P2630" t="str">
            <v>LBZA/LZZA</v>
          </cell>
        </row>
        <row r="2631">
          <cell r="D2631" t="str">
            <v>CS820-</v>
          </cell>
          <cell r="E2631" t="str">
            <v>A</v>
          </cell>
          <cell r="F2631" t="str">
            <v>01</v>
          </cell>
          <cell r="G2631" t="str">
            <v>11200</v>
          </cell>
          <cell r="H2631" t="str">
            <v>09148-04005</v>
          </cell>
          <cell r="I2631" t="str">
            <v>NUT-SPEED</v>
          </cell>
          <cell r="K2631">
            <v>2</v>
          </cell>
          <cell r="M2631" t="str">
            <v>2</v>
          </cell>
          <cell r="O2631" t="str">
            <v>LB/LZ</v>
          </cell>
          <cell r="P2631" t="str">
            <v>LBZA/LZZA</v>
          </cell>
        </row>
        <row r="2632">
          <cell r="D2632" t="str">
            <v>CS820-</v>
          </cell>
          <cell r="E2632" t="str">
            <v>A</v>
          </cell>
          <cell r="F2632" t="str">
            <v>01</v>
          </cell>
          <cell r="G2632" t="str">
            <v>11300</v>
          </cell>
          <cell r="H2632" t="str">
            <v>96320520</v>
          </cell>
          <cell r="I2632" t="str">
            <v>BUTTON-CORD</v>
          </cell>
          <cell r="K2632">
            <v>2</v>
          </cell>
          <cell r="M2632" t="str">
            <v>2</v>
          </cell>
          <cell r="O2632" t="str">
            <v>LB/LZ</v>
          </cell>
          <cell r="P2632" t="str">
            <v>LBZA/LZZA</v>
          </cell>
        </row>
        <row r="2633">
          <cell r="D2633" t="str">
            <v>CS820-</v>
          </cell>
          <cell r="E2633" t="str">
            <v>A</v>
          </cell>
          <cell r="F2633" t="str">
            <v>02</v>
          </cell>
          <cell r="G2633" t="str">
            <v>01000</v>
          </cell>
          <cell r="H2633" t="str">
            <v>96503354</v>
          </cell>
          <cell r="I2633" t="str">
            <v>COVER A-CENTRE,LOAD COMPT</v>
          </cell>
          <cell r="L2633">
            <v>1</v>
          </cell>
          <cell r="N2633" t="str">
            <v>1</v>
          </cell>
          <cell r="O2633" t="str">
            <v>LC</v>
          </cell>
          <cell r="P2633" t="str">
            <v>LCZA/ZX</v>
          </cell>
          <cell r="R2633" t="str">
            <v>1</v>
          </cell>
        </row>
        <row r="2634">
          <cell r="D2634" t="str">
            <v>CS820-</v>
          </cell>
          <cell r="E2634" t="str">
            <v>A</v>
          </cell>
          <cell r="F2634" t="str">
            <v>02</v>
          </cell>
          <cell r="G2634" t="str">
            <v>04000</v>
          </cell>
          <cell r="H2634" t="str">
            <v>96280010</v>
          </cell>
          <cell r="I2634" t="str">
            <v>COVER A-SIDE LOAD COMPT</v>
          </cell>
          <cell r="L2634">
            <v>1</v>
          </cell>
          <cell r="N2634" t="str">
            <v>1</v>
          </cell>
          <cell r="O2634" t="str">
            <v>LC</v>
          </cell>
          <cell r="P2634" t="str">
            <v>LCZA/ZX</v>
          </cell>
          <cell r="R2634" t="str">
            <v>1</v>
          </cell>
        </row>
        <row r="2635">
          <cell r="D2635" t="str">
            <v>CS820-</v>
          </cell>
          <cell r="E2635" t="str">
            <v>A</v>
          </cell>
          <cell r="F2635" t="str">
            <v>02</v>
          </cell>
          <cell r="G2635" t="str">
            <v>09000</v>
          </cell>
          <cell r="H2635" t="str">
            <v>03160-48165</v>
          </cell>
          <cell r="I2635" t="str">
            <v>SCREW-TAPPING</v>
          </cell>
          <cell r="L2635">
            <v>2</v>
          </cell>
          <cell r="N2635" t="str">
            <v>2</v>
          </cell>
          <cell r="O2635" t="str">
            <v>LC</v>
          </cell>
          <cell r="P2635" t="str">
            <v>LCZA/ZX</v>
          </cell>
          <cell r="R2635" t="str">
            <v>2</v>
          </cell>
        </row>
        <row r="2636">
          <cell r="D2636" t="str">
            <v>CS820-</v>
          </cell>
          <cell r="E2636" t="str">
            <v>A</v>
          </cell>
          <cell r="F2636" t="str">
            <v>02</v>
          </cell>
          <cell r="G2636" t="str">
            <v>10000</v>
          </cell>
          <cell r="H2636" t="str">
            <v>09148-04005</v>
          </cell>
          <cell r="I2636" t="str">
            <v>NUT-SPEED</v>
          </cell>
          <cell r="L2636">
            <v>2</v>
          </cell>
          <cell r="N2636" t="str">
            <v>2</v>
          </cell>
          <cell r="O2636" t="str">
            <v>LC</v>
          </cell>
          <cell r="P2636" t="str">
            <v>LCZA/ZX</v>
          </cell>
          <cell r="R2636" t="str">
            <v>2</v>
          </cell>
        </row>
        <row r="2637">
          <cell r="D2637" t="str">
            <v>CS820-</v>
          </cell>
          <cell r="E2637" t="str">
            <v>A</v>
          </cell>
          <cell r="F2637" t="str">
            <v>02</v>
          </cell>
          <cell r="G2637" t="str">
            <v>11000</v>
          </cell>
          <cell r="H2637" t="str">
            <v>96280011</v>
          </cell>
          <cell r="I2637" t="str">
            <v>COVER A-SIDE LOAD COMPT</v>
          </cell>
          <cell r="L2637">
            <v>1</v>
          </cell>
          <cell r="N2637" t="str">
            <v>1</v>
          </cell>
          <cell r="O2637" t="str">
            <v>LC</v>
          </cell>
          <cell r="P2637" t="str">
            <v>LCZA/ZX</v>
          </cell>
          <cell r="R2637" t="str">
            <v>1</v>
          </cell>
        </row>
        <row r="2638">
          <cell r="D2638" t="str">
            <v>CS820-</v>
          </cell>
          <cell r="E2638" t="str">
            <v>A</v>
          </cell>
          <cell r="F2638" t="str">
            <v>02</v>
          </cell>
          <cell r="G2638" t="str">
            <v>15000</v>
          </cell>
          <cell r="H2638" t="str">
            <v>03160-48165</v>
          </cell>
          <cell r="I2638" t="str">
            <v>SCREW-TAPPING</v>
          </cell>
          <cell r="L2638">
            <v>2</v>
          </cell>
          <cell r="N2638" t="str">
            <v>2</v>
          </cell>
          <cell r="O2638" t="str">
            <v>LC</v>
          </cell>
          <cell r="P2638" t="str">
            <v>LCZA/ZX</v>
          </cell>
          <cell r="R2638" t="str">
            <v>2</v>
          </cell>
        </row>
        <row r="2639">
          <cell r="D2639" t="str">
            <v>CS820-</v>
          </cell>
          <cell r="E2639" t="str">
            <v>A</v>
          </cell>
          <cell r="F2639" t="str">
            <v>02</v>
          </cell>
          <cell r="G2639" t="str">
            <v>16000</v>
          </cell>
          <cell r="H2639" t="str">
            <v>09148-04005</v>
          </cell>
          <cell r="I2639" t="str">
            <v>NUT-SPEED</v>
          </cell>
          <cell r="L2639">
            <v>2</v>
          </cell>
          <cell r="N2639" t="str">
            <v>2</v>
          </cell>
          <cell r="O2639" t="str">
            <v>LC</v>
          </cell>
          <cell r="P2639" t="str">
            <v>LCZA/ZX</v>
          </cell>
          <cell r="R2639" t="str">
            <v>2</v>
          </cell>
        </row>
        <row r="2640">
          <cell r="D2640" t="str">
            <v>CS820-</v>
          </cell>
          <cell r="E2640" t="str">
            <v>A</v>
          </cell>
          <cell r="F2640" t="str">
            <v>02</v>
          </cell>
          <cell r="G2640" t="str">
            <v>16500</v>
          </cell>
          <cell r="H2640" t="str">
            <v>96320520</v>
          </cell>
          <cell r="I2640" t="str">
            <v>BUTTON-CORD</v>
          </cell>
          <cell r="L2640">
            <v>2</v>
          </cell>
          <cell r="N2640">
            <v>2</v>
          </cell>
          <cell r="O2640" t="str">
            <v>LB/LZ</v>
          </cell>
          <cell r="P2640" t="str">
            <v>LBZA/LZZA</v>
          </cell>
          <cell r="R2640">
            <v>2</v>
          </cell>
        </row>
        <row r="2641">
          <cell r="D2641" t="str">
            <v>CS820-</v>
          </cell>
          <cell r="E2641" t="str">
            <v>A</v>
          </cell>
          <cell r="F2641" t="str">
            <v>03</v>
          </cell>
          <cell r="G2641" t="str">
            <v>01000</v>
          </cell>
          <cell r="H2641">
            <v>96255657</v>
          </cell>
          <cell r="I2641" t="str">
            <v>DEADENING TAPE</v>
          </cell>
          <cell r="Q2641">
            <v>4</v>
          </cell>
          <cell r="S2641">
            <v>4</v>
          </cell>
          <cell r="U2641">
            <v>4</v>
          </cell>
          <cell r="Y2641" t="str">
            <v>CKD</v>
          </cell>
        </row>
        <row r="2642">
          <cell r="D2642" t="str">
            <v>CS820-</v>
          </cell>
          <cell r="E2642" t="str">
            <v>A</v>
          </cell>
          <cell r="F2642" t="str">
            <v>03</v>
          </cell>
          <cell r="G2642" t="str">
            <v>02000</v>
          </cell>
          <cell r="H2642">
            <v>96503362</v>
          </cell>
          <cell r="I2642" t="str">
            <v>DEADENING TAPE</v>
          </cell>
          <cell r="Q2642">
            <v>2</v>
          </cell>
          <cell r="S2642">
            <v>2</v>
          </cell>
          <cell r="U2642">
            <v>2</v>
          </cell>
          <cell r="Y2642" t="str">
            <v>CKD</v>
          </cell>
        </row>
        <row r="2643">
          <cell r="D2643" t="str">
            <v>CS820-</v>
          </cell>
          <cell r="E2643" t="str">
            <v>A</v>
          </cell>
          <cell r="F2643" t="str">
            <v>04</v>
          </cell>
          <cell r="G2643" t="str">
            <v>01000</v>
          </cell>
          <cell r="H2643">
            <v>96255657</v>
          </cell>
          <cell r="I2643" t="str">
            <v>DEADENING TAPE</v>
          </cell>
          <cell r="S2643">
            <v>4</v>
          </cell>
          <cell r="U2643">
            <v>4</v>
          </cell>
          <cell r="Y2643" t="str">
            <v>SKD</v>
          </cell>
        </row>
        <row r="2644">
          <cell r="D2644" t="str">
            <v>CS820-</v>
          </cell>
          <cell r="E2644" t="str">
            <v>A</v>
          </cell>
          <cell r="F2644" t="str">
            <v>05</v>
          </cell>
          <cell r="G2644" t="str">
            <v>01000</v>
          </cell>
          <cell r="H2644" t="str">
            <v>96279696</v>
          </cell>
          <cell r="I2644" t="str">
            <v>COVER A-CENTRE,LOAD COMPT</v>
          </cell>
          <cell r="T2644" t="str">
            <v>1</v>
          </cell>
          <cell r="V2644" t="str">
            <v>1</v>
          </cell>
          <cell r="Y2644" t="str">
            <v>SKD</v>
          </cell>
        </row>
        <row r="2645">
          <cell r="D2645" t="str">
            <v>CS820-</v>
          </cell>
          <cell r="E2645" t="str">
            <v>A</v>
          </cell>
          <cell r="F2645" t="str">
            <v>05</v>
          </cell>
          <cell r="G2645" t="str">
            <v>04000</v>
          </cell>
          <cell r="H2645" t="str">
            <v>96279998</v>
          </cell>
          <cell r="I2645" t="str">
            <v>COVER A-SIDE LOAD COMPT</v>
          </cell>
          <cell r="T2645" t="str">
            <v>1</v>
          </cell>
          <cell r="V2645" t="str">
            <v>1</v>
          </cell>
          <cell r="Y2645" t="str">
            <v>SKD</v>
          </cell>
        </row>
        <row r="2646">
          <cell r="D2646" t="str">
            <v>CS820-</v>
          </cell>
          <cell r="E2646" t="str">
            <v>A</v>
          </cell>
          <cell r="F2646" t="str">
            <v>05</v>
          </cell>
          <cell r="G2646" t="str">
            <v>07000</v>
          </cell>
          <cell r="H2646" t="str">
            <v>03160-48165</v>
          </cell>
          <cell r="I2646" t="str">
            <v>SCREW-TAPPING</v>
          </cell>
          <cell r="T2646" t="str">
            <v>2</v>
          </cell>
          <cell r="V2646" t="str">
            <v>2</v>
          </cell>
          <cell r="Y2646" t="str">
            <v>SKD</v>
          </cell>
        </row>
        <row r="2647">
          <cell r="D2647" t="str">
            <v>CS820-</v>
          </cell>
          <cell r="E2647" t="str">
            <v>A</v>
          </cell>
          <cell r="F2647" t="str">
            <v>05</v>
          </cell>
          <cell r="G2647" t="str">
            <v>08000</v>
          </cell>
          <cell r="H2647" t="str">
            <v>09148-04005</v>
          </cell>
          <cell r="I2647" t="str">
            <v>NUT-SPEED</v>
          </cell>
          <cell r="T2647" t="str">
            <v>2</v>
          </cell>
          <cell r="V2647" t="str">
            <v>2</v>
          </cell>
          <cell r="Y2647" t="str">
            <v>SKD</v>
          </cell>
        </row>
        <row r="2648">
          <cell r="D2648" t="str">
            <v>CS820-</v>
          </cell>
          <cell r="E2648" t="str">
            <v>A</v>
          </cell>
          <cell r="F2648" t="str">
            <v>05</v>
          </cell>
          <cell r="G2648" t="str">
            <v>09000</v>
          </cell>
          <cell r="H2648" t="str">
            <v>96279999</v>
          </cell>
          <cell r="I2648" t="str">
            <v>COVER A-SIDE LOAD COMPT</v>
          </cell>
          <cell r="T2648" t="str">
            <v>1</v>
          </cell>
          <cell r="V2648" t="str">
            <v>1</v>
          </cell>
          <cell r="Y2648" t="str">
            <v>SKD</v>
          </cell>
        </row>
        <row r="2649">
          <cell r="D2649" t="str">
            <v>CS820-</v>
          </cell>
          <cell r="E2649" t="str">
            <v>A</v>
          </cell>
          <cell r="F2649" t="str">
            <v>05</v>
          </cell>
          <cell r="G2649" t="str">
            <v>11100</v>
          </cell>
          <cell r="H2649" t="str">
            <v>03160-48165</v>
          </cell>
          <cell r="I2649" t="str">
            <v>SCREW-TAPPING</v>
          </cell>
          <cell r="T2649" t="str">
            <v>2</v>
          </cell>
          <cell r="V2649" t="str">
            <v>2</v>
          </cell>
          <cell r="Y2649" t="str">
            <v>SKD</v>
          </cell>
        </row>
        <row r="2650">
          <cell r="D2650" t="str">
            <v>CS820-</v>
          </cell>
          <cell r="E2650" t="str">
            <v>A</v>
          </cell>
          <cell r="F2650" t="str">
            <v>05</v>
          </cell>
          <cell r="G2650" t="str">
            <v>11200</v>
          </cell>
          <cell r="H2650" t="str">
            <v>09148-04005</v>
          </cell>
          <cell r="I2650" t="str">
            <v>NUT-SPEED</v>
          </cell>
          <cell r="T2650" t="str">
            <v>2</v>
          </cell>
          <cell r="V2650" t="str">
            <v>2</v>
          </cell>
          <cell r="Y2650" t="str">
            <v>SKD</v>
          </cell>
        </row>
        <row r="2651">
          <cell r="D2651" t="str">
            <v>CS820-</v>
          </cell>
          <cell r="E2651" t="str">
            <v>A</v>
          </cell>
          <cell r="F2651" t="str">
            <v>05</v>
          </cell>
          <cell r="G2651" t="str">
            <v>11300</v>
          </cell>
          <cell r="H2651">
            <v>96503362</v>
          </cell>
          <cell r="I2651" t="str">
            <v>DEADENING TAPE</v>
          </cell>
          <cell r="T2651">
            <v>2</v>
          </cell>
          <cell r="V2651">
            <v>2</v>
          </cell>
          <cell r="Y2651" t="str">
            <v>SKD</v>
          </cell>
        </row>
        <row r="2652">
          <cell r="D2652" t="str">
            <v>CS820-</v>
          </cell>
          <cell r="E2652" t="str">
            <v>A</v>
          </cell>
          <cell r="F2652" t="str">
            <v>06</v>
          </cell>
          <cell r="G2652" t="str">
            <v>01000</v>
          </cell>
          <cell r="H2652" t="str">
            <v>96279696</v>
          </cell>
          <cell r="I2652" t="str">
            <v>COVER A-CENTRE,LOAD COMPT</v>
          </cell>
          <cell r="T2652" t="str">
            <v>1</v>
          </cell>
          <cell r="V2652" t="str">
            <v>1</v>
          </cell>
          <cell r="Y2652" t="str">
            <v>CKD</v>
          </cell>
        </row>
        <row r="2653">
          <cell r="D2653" t="str">
            <v>CS820-</v>
          </cell>
          <cell r="E2653" t="str">
            <v>A</v>
          </cell>
          <cell r="F2653" t="str">
            <v>06</v>
          </cell>
          <cell r="G2653" t="str">
            <v>04000</v>
          </cell>
          <cell r="H2653" t="str">
            <v>96279998</v>
          </cell>
          <cell r="I2653" t="str">
            <v>COVER A-SIDE LOAD COMPT</v>
          </cell>
          <cell r="T2653" t="str">
            <v>1</v>
          </cell>
          <cell r="V2653" t="str">
            <v>1</v>
          </cell>
          <cell r="Y2653" t="str">
            <v>CKD</v>
          </cell>
        </row>
        <row r="2654">
          <cell r="D2654" t="str">
            <v>CS820-</v>
          </cell>
          <cell r="E2654" t="str">
            <v>A</v>
          </cell>
          <cell r="F2654" t="str">
            <v>06</v>
          </cell>
          <cell r="G2654" t="str">
            <v>09000</v>
          </cell>
          <cell r="H2654" t="str">
            <v>03160-48165</v>
          </cell>
          <cell r="I2654" t="str">
            <v>SCREW-TAPPING</v>
          </cell>
          <cell r="T2654" t="str">
            <v>2</v>
          </cell>
          <cell r="V2654" t="str">
            <v>2</v>
          </cell>
          <cell r="Y2654" t="str">
            <v>CKD</v>
          </cell>
        </row>
        <row r="2655">
          <cell r="D2655" t="str">
            <v>CS820-</v>
          </cell>
          <cell r="E2655" t="str">
            <v>A</v>
          </cell>
          <cell r="F2655" t="str">
            <v>06</v>
          </cell>
          <cell r="G2655" t="str">
            <v>10000</v>
          </cell>
          <cell r="H2655" t="str">
            <v>09148-04005</v>
          </cell>
          <cell r="I2655" t="str">
            <v>NUT-SPEED</v>
          </cell>
          <cell r="T2655" t="str">
            <v>2</v>
          </cell>
          <cell r="V2655" t="str">
            <v>2</v>
          </cell>
          <cell r="Y2655" t="str">
            <v>CKD</v>
          </cell>
        </row>
        <row r="2656">
          <cell r="D2656" t="str">
            <v>CS820-</v>
          </cell>
          <cell r="E2656" t="str">
            <v>A</v>
          </cell>
          <cell r="F2656" t="str">
            <v>06</v>
          </cell>
          <cell r="G2656" t="str">
            <v>11000</v>
          </cell>
          <cell r="H2656" t="str">
            <v>96279999</v>
          </cell>
          <cell r="I2656" t="str">
            <v>COVER A-SIDE LOAD COMPT</v>
          </cell>
          <cell r="T2656" t="str">
            <v>1</v>
          </cell>
          <cell r="V2656" t="str">
            <v>1</v>
          </cell>
          <cell r="Y2656" t="str">
            <v>CKD</v>
          </cell>
        </row>
        <row r="2657">
          <cell r="D2657" t="str">
            <v>CS820-</v>
          </cell>
          <cell r="E2657" t="str">
            <v>A</v>
          </cell>
          <cell r="F2657" t="str">
            <v>06</v>
          </cell>
          <cell r="G2657" t="str">
            <v>15000</v>
          </cell>
          <cell r="H2657" t="str">
            <v>03160-48165</v>
          </cell>
          <cell r="I2657" t="str">
            <v>SCREW-TAPPING</v>
          </cell>
          <cell r="T2657" t="str">
            <v>2</v>
          </cell>
          <cell r="V2657" t="str">
            <v>2</v>
          </cell>
          <cell r="Y2657" t="str">
            <v>CKD</v>
          </cell>
        </row>
        <row r="2658">
          <cell r="D2658" t="str">
            <v>CS820-</v>
          </cell>
          <cell r="E2658" t="str">
            <v>A</v>
          </cell>
          <cell r="F2658" t="str">
            <v>06</v>
          </cell>
          <cell r="G2658" t="str">
            <v>16000</v>
          </cell>
          <cell r="H2658" t="str">
            <v>09148-04005</v>
          </cell>
          <cell r="I2658" t="str">
            <v>NUT-SPEED</v>
          </cell>
          <cell r="T2658" t="str">
            <v>2</v>
          </cell>
          <cell r="V2658" t="str">
            <v>2</v>
          </cell>
          <cell r="Y2658" t="str">
            <v>CKD</v>
          </cell>
        </row>
        <row r="2659">
          <cell r="D2659" t="str">
            <v>CS830-</v>
          </cell>
          <cell r="E2659" t="str">
            <v>A</v>
          </cell>
          <cell r="F2659" t="str">
            <v>01</v>
          </cell>
          <cell r="G2659" t="str">
            <v>00500</v>
          </cell>
          <cell r="H2659" t="str">
            <v>96323047</v>
          </cell>
          <cell r="I2659" t="str">
            <v>TANK SET-FUEL</v>
          </cell>
          <cell r="K2659">
            <v>1</v>
          </cell>
          <cell r="L2659">
            <v>1</v>
          </cell>
        </row>
        <row r="2660">
          <cell r="D2660" t="str">
            <v>CS830-</v>
          </cell>
          <cell r="E2660" t="str">
            <v>A</v>
          </cell>
          <cell r="F2660" t="str">
            <v>01</v>
          </cell>
          <cell r="G2660" t="str">
            <v>15000</v>
          </cell>
          <cell r="H2660" t="str">
            <v>25121074</v>
          </cell>
          <cell r="I2660" t="str">
            <v>FILTER A-FUEL</v>
          </cell>
          <cell r="K2660">
            <v>1</v>
          </cell>
          <cell r="L2660">
            <v>1</v>
          </cell>
        </row>
        <row r="2661">
          <cell r="D2661" t="str">
            <v>CS830-</v>
          </cell>
          <cell r="E2661" t="str">
            <v>A</v>
          </cell>
          <cell r="F2661" t="str">
            <v>01</v>
          </cell>
          <cell r="G2661" t="str">
            <v>19000</v>
          </cell>
          <cell r="H2661" t="str">
            <v>96276402</v>
          </cell>
          <cell r="I2661" t="str">
            <v>WIRE-GND,FILTER TO BODY</v>
          </cell>
          <cell r="K2661">
            <v>1</v>
          </cell>
          <cell r="L2661">
            <v>1</v>
          </cell>
        </row>
        <row r="2662">
          <cell r="D2662" t="str">
            <v>CS830-</v>
          </cell>
          <cell r="E2662" t="str">
            <v>A</v>
          </cell>
          <cell r="F2662" t="str">
            <v>01</v>
          </cell>
          <cell r="G2662" t="str">
            <v>20000</v>
          </cell>
          <cell r="H2662" t="str">
            <v>96320236</v>
          </cell>
          <cell r="I2662" t="str">
            <v>TUBE A-SUP,TANK TO FILTER</v>
          </cell>
          <cell r="K2662">
            <v>1</v>
          </cell>
          <cell r="L2662">
            <v>1</v>
          </cell>
        </row>
        <row r="2663">
          <cell r="D2663" t="str">
            <v>CS830-</v>
          </cell>
          <cell r="E2663" t="str">
            <v>A</v>
          </cell>
          <cell r="F2663" t="str">
            <v>01</v>
          </cell>
          <cell r="G2663" t="str">
            <v>25000</v>
          </cell>
          <cell r="H2663" t="str">
            <v>96320237</v>
          </cell>
          <cell r="I2663" t="str">
            <v>TUBE A-RTN,FILTER TO TANK</v>
          </cell>
          <cell r="K2663">
            <v>1</v>
          </cell>
          <cell r="L2663">
            <v>1</v>
          </cell>
        </row>
        <row r="2664">
          <cell r="D2664" t="str">
            <v>CS830-</v>
          </cell>
          <cell r="E2664" t="str">
            <v>A</v>
          </cell>
          <cell r="F2664" t="str">
            <v>01</v>
          </cell>
          <cell r="G2664" t="str">
            <v>31000</v>
          </cell>
          <cell r="H2664" t="str">
            <v>96320238</v>
          </cell>
          <cell r="I2664" t="str">
            <v>HOSE-VAPOR,REAR</v>
          </cell>
          <cell r="K2664">
            <v>1</v>
          </cell>
          <cell r="L2664">
            <v>1</v>
          </cell>
        </row>
        <row r="2665">
          <cell r="D2665" t="str">
            <v>CS830-</v>
          </cell>
          <cell r="E2665" t="str">
            <v>A</v>
          </cell>
          <cell r="F2665" t="str">
            <v>01</v>
          </cell>
          <cell r="G2665" t="str">
            <v>32000</v>
          </cell>
          <cell r="H2665" t="str">
            <v>09401-12401</v>
          </cell>
          <cell r="I2665" t="str">
            <v>CLIP</v>
          </cell>
          <cell r="K2665">
            <v>2</v>
          </cell>
          <cell r="L2665">
            <v>2</v>
          </cell>
        </row>
        <row r="2666">
          <cell r="D2666" t="str">
            <v>CS830-</v>
          </cell>
          <cell r="E2666" t="str">
            <v>A</v>
          </cell>
          <cell r="F2666" t="str">
            <v>01</v>
          </cell>
          <cell r="G2666" t="str">
            <v>33000</v>
          </cell>
          <cell r="H2666" t="str">
            <v>96320868</v>
          </cell>
          <cell r="I2666" t="str">
            <v>SCREW-FILTER MT</v>
          </cell>
          <cell r="K2666">
            <v>1</v>
          </cell>
          <cell r="L2666">
            <v>1</v>
          </cell>
        </row>
        <row r="2667">
          <cell r="D2667" t="str">
            <v>CS830-</v>
          </cell>
          <cell r="E2667" t="str">
            <v>A</v>
          </cell>
          <cell r="F2667" t="str">
            <v>01</v>
          </cell>
          <cell r="G2667" t="str">
            <v>34000</v>
          </cell>
          <cell r="H2667" t="str">
            <v>96320239</v>
          </cell>
          <cell r="I2667" t="str">
            <v>STRAP-TANK MTG,LH</v>
          </cell>
          <cell r="K2667">
            <v>1</v>
          </cell>
          <cell r="L2667">
            <v>1</v>
          </cell>
        </row>
        <row r="2668">
          <cell r="D2668" t="str">
            <v>CS830-</v>
          </cell>
          <cell r="E2668" t="str">
            <v>A</v>
          </cell>
          <cell r="F2668" t="str">
            <v>01</v>
          </cell>
          <cell r="G2668" t="str">
            <v>35000</v>
          </cell>
          <cell r="H2668" t="str">
            <v>96320240</v>
          </cell>
          <cell r="I2668" t="str">
            <v>STRAP-TANK MTG,RH</v>
          </cell>
          <cell r="K2668">
            <v>1</v>
          </cell>
          <cell r="L2668">
            <v>1</v>
          </cell>
        </row>
        <row r="2669">
          <cell r="D2669" t="str">
            <v>CS830-</v>
          </cell>
          <cell r="E2669" t="str">
            <v>A</v>
          </cell>
          <cell r="F2669" t="str">
            <v>01</v>
          </cell>
          <cell r="G2669" t="str">
            <v>36000</v>
          </cell>
          <cell r="H2669" t="str">
            <v>01987-08250</v>
          </cell>
          <cell r="I2669" t="str">
            <v>BOLT-W/WASHER</v>
          </cell>
          <cell r="K2669">
            <v>4</v>
          </cell>
          <cell r="L2669">
            <v>4</v>
          </cell>
        </row>
        <row r="2670">
          <cell r="D2670" t="str">
            <v>CS830-</v>
          </cell>
          <cell r="E2670" t="str">
            <v>A</v>
          </cell>
          <cell r="F2670" t="str">
            <v>01</v>
          </cell>
          <cell r="G2670" t="str">
            <v>37000</v>
          </cell>
          <cell r="H2670" t="str">
            <v>96274999</v>
          </cell>
          <cell r="I2670" t="str">
            <v>SPACER-FUEL TANK MTG</v>
          </cell>
          <cell r="K2670">
            <v>1</v>
          </cell>
          <cell r="L2670">
            <v>1</v>
          </cell>
        </row>
        <row r="2671">
          <cell r="D2671" t="str">
            <v>CS830-</v>
          </cell>
          <cell r="E2671" t="str">
            <v>A</v>
          </cell>
          <cell r="F2671" t="str">
            <v>02</v>
          </cell>
          <cell r="G2671" t="str">
            <v>02000</v>
          </cell>
          <cell r="H2671" t="str">
            <v>96323048</v>
          </cell>
          <cell r="I2671" t="str">
            <v>TANK SET-FUEL</v>
          </cell>
          <cell r="M2671" t="str">
            <v>1</v>
          </cell>
          <cell r="N2671" t="str">
            <v>1</v>
          </cell>
          <cell r="Q2671" t="str">
            <v>1</v>
          </cell>
          <cell r="R2671" t="str">
            <v>1</v>
          </cell>
        </row>
        <row r="2672">
          <cell r="D2672" t="str">
            <v>CS830-</v>
          </cell>
          <cell r="E2672" t="str">
            <v>A</v>
          </cell>
          <cell r="F2672" t="str">
            <v>02</v>
          </cell>
          <cell r="G2672" t="str">
            <v>17500</v>
          </cell>
          <cell r="H2672" t="str">
            <v>25121074</v>
          </cell>
          <cell r="I2672" t="str">
            <v>FILTER A-FUEL</v>
          </cell>
          <cell r="M2672" t="str">
            <v>1</v>
          </cell>
          <cell r="N2672" t="str">
            <v>1</v>
          </cell>
          <cell r="Q2672" t="str">
            <v>1</v>
          </cell>
          <cell r="R2672" t="str">
            <v>1</v>
          </cell>
        </row>
        <row r="2673">
          <cell r="D2673" t="str">
            <v>CS830-</v>
          </cell>
          <cell r="E2673" t="str">
            <v>A</v>
          </cell>
          <cell r="F2673" t="str">
            <v>02</v>
          </cell>
          <cell r="G2673" t="str">
            <v>18000</v>
          </cell>
          <cell r="H2673" t="str">
            <v>96276402</v>
          </cell>
          <cell r="I2673" t="str">
            <v>WIRE-GND,FILTER TO BODY</v>
          </cell>
          <cell r="M2673" t="str">
            <v>1</v>
          </cell>
          <cell r="N2673" t="str">
            <v>1</v>
          </cell>
          <cell r="Q2673" t="str">
            <v>1</v>
          </cell>
          <cell r="R2673" t="str">
            <v>1</v>
          </cell>
        </row>
        <row r="2674">
          <cell r="D2674" t="str">
            <v>CS830-</v>
          </cell>
          <cell r="E2674" t="str">
            <v>A</v>
          </cell>
          <cell r="F2674" t="str">
            <v>02</v>
          </cell>
          <cell r="G2674" t="str">
            <v>19000</v>
          </cell>
          <cell r="H2674" t="str">
            <v>96320236</v>
          </cell>
          <cell r="I2674" t="str">
            <v>TUBE A-SUP,TANK TO FILTER</v>
          </cell>
          <cell r="M2674" t="str">
            <v>1</v>
          </cell>
          <cell r="N2674" t="str">
            <v>1</v>
          </cell>
          <cell r="Q2674" t="str">
            <v>1</v>
          </cell>
          <cell r="R2674" t="str">
            <v>1</v>
          </cell>
        </row>
        <row r="2675">
          <cell r="D2675" t="str">
            <v>CS830-</v>
          </cell>
          <cell r="E2675" t="str">
            <v>A</v>
          </cell>
          <cell r="F2675" t="str">
            <v>02</v>
          </cell>
          <cell r="G2675" t="str">
            <v>24000</v>
          </cell>
          <cell r="H2675" t="str">
            <v>96320237</v>
          </cell>
          <cell r="I2675" t="str">
            <v>TUBE A-RTN,FILTER TO TANK</v>
          </cell>
          <cell r="M2675" t="str">
            <v>1</v>
          </cell>
          <cell r="N2675" t="str">
            <v>1</v>
          </cell>
          <cell r="Q2675" t="str">
            <v>1</v>
          </cell>
          <cell r="R2675" t="str">
            <v>1</v>
          </cell>
        </row>
        <row r="2676">
          <cell r="D2676" t="str">
            <v>CS830-</v>
          </cell>
          <cell r="E2676" t="str">
            <v>A</v>
          </cell>
          <cell r="F2676" t="str">
            <v>02</v>
          </cell>
          <cell r="G2676" t="str">
            <v>30000</v>
          </cell>
          <cell r="H2676" t="str">
            <v>96320254</v>
          </cell>
          <cell r="I2676" t="str">
            <v>VALVE A-FELIEF</v>
          </cell>
          <cell r="M2676" t="str">
            <v>1</v>
          </cell>
          <cell r="N2676" t="str">
            <v>1</v>
          </cell>
          <cell r="Q2676" t="str">
            <v>1</v>
          </cell>
          <cell r="R2676" t="str">
            <v>1</v>
          </cell>
        </row>
        <row r="2677">
          <cell r="D2677" t="str">
            <v>CS830-</v>
          </cell>
          <cell r="E2677" t="str">
            <v>A</v>
          </cell>
          <cell r="F2677" t="str">
            <v>02</v>
          </cell>
          <cell r="G2677" t="str">
            <v>31000</v>
          </cell>
          <cell r="H2677" t="str">
            <v>96320872</v>
          </cell>
          <cell r="I2677" t="str">
            <v>HOSE-VAPOR,VALVE</v>
          </cell>
          <cell r="M2677" t="str">
            <v>1</v>
          </cell>
          <cell r="N2677" t="str">
            <v>1</v>
          </cell>
          <cell r="Q2677" t="str">
            <v>1</v>
          </cell>
          <cell r="R2677" t="str">
            <v>1</v>
          </cell>
        </row>
        <row r="2678">
          <cell r="D2678" t="str">
            <v>CS830-</v>
          </cell>
          <cell r="E2678" t="str">
            <v>A</v>
          </cell>
          <cell r="F2678" t="str">
            <v>02</v>
          </cell>
          <cell r="G2678" t="str">
            <v>32000</v>
          </cell>
          <cell r="H2678" t="str">
            <v>03160-42160</v>
          </cell>
          <cell r="I2678" t="str">
            <v>SCREW-TAPPING</v>
          </cell>
          <cell r="M2678" t="str">
            <v>1</v>
          </cell>
          <cell r="N2678" t="str">
            <v>1</v>
          </cell>
          <cell r="Q2678" t="str">
            <v>1</v>
          </cell>
          <cell r="R2678" t="str">
            <v>1</v>
          </cell>
        </row>
        <row r="2679">
          <cell r="D2679" t="str">
            <v>CS830-</v>
          </cell>
          <cell r="E2679" t="str">
            <v>A</v>
          </cell>
          <cell r="F2679" t="str">
            <v>02</v>
          </cell>
          <cell r="G2679" t="str">
            <v>33000</v>
          </cell>
          <cell r="H2679" t="str">
            <v>96320868</v>
          </cell>
          <cell r="I2679" t="str">
            <v>SCREW-FILTER MT</v>
          </cell>
          <cell r="M2679" t="str">
            <v>1</v>
          </cell>
          <cell r="N2679" t="str">
            <v>1</v>
          </cell>
          <cell r="Q2679" t="str">
            <v>1</v>
          </cell>
          <cell r="R2679" t="str">
            <v>1</v>
          </cell>
        </row>
        <row r="2680">
          <cell r="D2680" t="str">
            <v>CS830-</v>
          </cell>
          <cell r="E2680" t="str">
            <v>A</v>
          </cell>
          <cell r="F2680" t="str">
            <v>02</v>
          </cell>
          <cell r="G2680" t="str">
            <v>34000</v>
          </cell>
          <cell r="H2680" t="str">
            <v>96320239</v>
          </cell>
          <cell r="I2680" t="str">
            <v>STRAP-TANK MTG,LH</v>
          </cell>
          <cell r="M2680" t="str">
            <v>1</v>
          </cell>
          <cell r="N2680" t="str">
            <v>1</v>
          </cell>
          <cell r="Q2680" t="str">
            <v>1</v>
          </cell>
          <cell r="R2680" t="str">
            <v>1</v>
          </cell>
        </row>
        <row r="2681">
          <cell r="D2681" t="str">
            <v>CS830-</v>
          </cell>
          <cell r="E2681" t="str">
            <v>A</v>
          </cell>
          <cell r="F2681" t="str">
            <v>02</v>
          </cell>
          <cell r="G2681" t="str">
            <v>35000</v>
          </cell>
          <cell r="H2681" t="str">
            <v>96320240</v>
          </cell>
          <cell r="I2681" t="str">
            <v>STRAP-TANK MTG,RH</v>
          </cell>
          <cell r="M2681" t="str">
            <v>1</v>
          </cell>
          <cell r="N2681" t="str">
            <v>1</v>
          </cell>
          <cell r="Q2681" t="str">
            <v>1</v>
          </cell>
          <cell r="R2681" t="str">
            <v>1</v>
          </cell>
        </row>
        <row r="2682">
          <cell r="D2682" t="str">
            <v>CS830-</v>
          </cell>
          <cell r="E2682" t="str">
            <v>A</v>
          </cell>
          <cell r="F2682" t="str">
            <v>02</v>
          </cell>
          <cell r="G2682" t="str">
            <v>36000</v>
          </cell>
          <cell r="H2682" t="str">
            <v>01987-08250</v>
          </cell>
          <cell r="I2682" t="str">
            <v>BOLT-W/WASHER</v>
          </cell>
          <cell r="M2682" t="str">
            <v>4</v>
          </cell>
          <cell r="N2682" t="str">
            <v>4</v>
          </cell>
          <cell r="Q2682" t="str">
            <v>4</v>
          </cell>
          <cell r="R2682" t="str">
            <v>4</v>
          </cell>
        </row>
        <row r="2683">
          <cell r="D2683" t="str">
            <v>CS830-</v>
          </cell>
          <cell r="E2683" t="str">
            <v>A</v>
          </cell>
          <cell r="F2683" t="str">
            <v>02</v>
          </cell>
          <cell r="G2683" t="str">
            <v>37000</v>
          </cell>
          <cell r="H2683" t="str">
            <v>96274999</v>
          </cell>
          <cell r="I2683" t="str">
            <v>SPACER-FUEL TANK MTG</v>
          </cell>
          <cell r="M2683" t="str">
            <v>1</v>
          </cell>
          <cell r="N2683" t="str">
            <v>1</v>
          </cell>
          <cell r="Q2683" t="str">
            <v>1</v>
          </cell>
          <cell r="R2683" t="str">
            <v>1</v>
          </cell>
        </row>
        <row r="2684">
          <cell r="D2684" t="str">
            <v>CS830-</v>
          </cell>
          <cell r="E2684" t="str">
            <v>A</v>
          </cell>
          <cell r="F2684" t="str">
            <v>04</v>
          </cell>
          <cell r="G2684" t="str">
            <v>00500</v>
          </cell>
          <cell r="H2684" t="str">
            <v>96287122</v>
          </cell>
          <cell r="I2684" t="str">
            <v>TANK SET-FUEL</v>
          </cell>
          <cell r="S2684">
            <v>1</v>
          </cell>
          <cell r="T2684">
            <v>1</v>
          </cell>
          <cell r="U2684">
            <v>1</v>
          </cell>
          <cell r="V2684">
            <v>1</v>
          </cell>
          <cell r="Y2684" t="str">
            <v>SKD</v>
          </cell>
        </row>
        <row r="2685">
          <cell r="D2685" t="str">
            <v>CS830-</v>
          </cell>
          <cell r="E2685" t="str">
            <v>A</v>
          </cell>
          <cell r="F2685" t="str">
            <v>04</v>
          </cell>
          <cell r="G2685" t="str">
            <v>18000</v>
          </cell>
          <cell r="H2685" t="str">
            <v>25121074</v>
          </cell>
          <cell r="I2685" t="str">
            <v>FILTER A-FUEL</v>
          </cell>
          <cell r="S2685">
            <v>1</v>
          </cell>
          <cell r="T2685">
            <v>1</v>
          </cell>
          <cell r="U2685">
            <v>1</v>
          </cell>
          <cell r="V2685">
            <v>1</v>
          </cell>
          <cell r="Y2685" t="str">
            <v>SKD</v>
          </cell>
        </row>
        <row r="2686">
          <cell r="D2686" t="str">
            <v>CS830-</v>
          </cell>
          <cell r="E2686" t="str">
            <v>A</v>
          </cell>
          <cell r="F2686" t="str">
            <v>04</v>
          </cell>
          <cell r="G2686" t="str">
            <v>19000</v>
          </cell>
          <cell r="H2686" t="str">
            <v>96276402</v>
          </cell>
          <cell r="I2686" t="str">
            <v>WIRE-GND,FILTER TO BODY</v>
          </cell>
          <cell r="S2686">
            <v>1</v>
          </cell>
          <cell r="T2686">
            <v>1</v>
          </cell>
          <cell r="U2686">
            <v>1</v>
          </cell>
          <cell r="V2686">
            <v>1</v>
          </cell>
          <cell r="Y2686" t="str">
            <v>SKD</v>
          </cell>
        </row>
        <row r="2687">
          <cell r="D2687" t="str">
            <v>CS830-</v>
          </cell>
          <cell r="E2687" t="str">
            <v>A</v>
          </cell>
          <cell r="F2687" t="str">
            <v>04</v>
          </cell>
          <cell r="G2687" t="str">
            <v>20000</v>
          </cell>
          <cell r="H2687" t="str">
            <v>96320236</v>
          </cell>
          <cell r="I2687" t="str">
            <v>TUBE A-SUP,TANK TO FILTER</v>
          </cell>
          <cell r="S2687">
            <v>1</v>
          </cell>
          <cell r="T2687">
            <v>1</v>
          </cell>
          <cell r="U2687">
            <v>1</v>
          </cell>
          <cell r="V2687">
            <v>1</v>
          </cell>
          <cell r="Y2687" t="str">
            <v>SKD</v>
          </cell>
        </row>
        <row r="2688">
          <cell r="D2688" t="str">
            <v>CS830-</v>
          </cell>
          <cell r="E2688" t="str">
            <v>A</v>
          </cell>
          <cell r="F2688" t="str">
            <v>04</v>
          </cell>
          <cell r="G2688" t="str">
            <v>25000</v>
          </cell>
          <cell r="H2688" t="str">
            <v>96320237</v>
          </cell>
          <cell r="I2688" t="str">
            <v>TUBE A-RTN,FILTER TO TANK</v>
          </cell>
          <cell r="S2688">
            <v>1</v>
          </cell>
          <cell r="T2688">
            <v>1</v>
          </cell>
          <cell r="U2688">
            <v>1</v>
          </cell>
          <cell r="V2688">
            <v>1</v>
          </cell>
          <cell r="Y2688" t="str">
            <v>SKD</v>
          </cell>
        </row>
        <row r="2689">
          <cell r="D2689" t="str">
            <v>CS830-</v>
          </cell>
          <cell r="E2689" t="str">
            <v>A</v>
          </cell>
          <cell r="F2689" t="str">
            <v>04</v>
          </cell>
          <cell r="G2689" t="str">
            <v>31000</v>
          </cell>
          <cell r="H2689" t="str">
            <v>96320238</v>
          </cell>
          <cell r="I2689" t="str">
            <v>HOSE-VAPOR,REAR</v>
          </cell>
          <cell r="S2689">
            <v>1</v>
          </cell>
          <cell r="T2689">
            <v>1</v>
          </cell>
          <cell r="U2689">
            <v>1</v>
          </cell>
          <cell r="V2689">
            <v>1</v>
          </cell>
          <cell r="Y2689" t="str">
            <v>SKD</v>
          </cell>
        </row>
        <row r="2690">
          <cell r="D2690" t="str">
            <v>CS830-</v>
          </cell>
          <cell r="E2690" t="str">
            <v>A</v>
          </cell>
          <cell r="F2690" t="str">
            <v>04</v>
          </cell>
          <cell r="G2690" t="str">
            <v>32000</v>
          </cell>
          <cell r="H2690" t="str">
            <v>09401-12401</v>
          </cell>
          <cell r="I2690" t="str">
            <v>CLIP</v>
          </cell>
          <cell r="S2690">
            <v>2</v>
          </cell>
          <cell r="T2690">
            <v>2</v>
          </cell>
          <cell r="U2690">
            <v>2</v>
          </cell>
          <cell r="V2690">
            <v>2</v>
          </cell>
          <cell r="Y2690" t="str">
            <v>SKD</v>
          </cell>
        </row>
        <row r="2691">
          <cell r="D2691" t="str">
            <v>CS830-</v>
          </cell>
          <cell r="E2691" t="str">
            <v>A</v>
          </cell>
          <cell r="F2691" t="str">
            <v>04</v>
          </cell>
          <cell r="G2691" t="str">
            <v>33000</v>
          </cell>
          <cell r="H2691" t="str">
            <v>96320868</v>
          </cell>
          <cell r="I2691" t="str">
            <v>SCREW-FILTER MT</v>
          </cell>
          <cell r="S2691">
            <v>1</v>
          </cell>
          <cell r="T2691">
            <v>1</v>
          </cell>
          <cell r="U2691">
            <v>1</v>
          </cell>
          <cell r="V2691">
            <v>1</v>
          </cell>
          <cell r="Y2691" t="str">
            <v>SKD</v>
          </cell>
        </row>
        <row r="2692">
          <cell r="D2692" t="str">
            <v>CS830-</v>
          </cell>
          <cell r="E2692" t="str">
            <v>A</v>
          </cell>
          <cell r="F2692" t="str">
            <v>04</v>
          </cell>
          <cell r="G2692" t="str">
            <v>34000</v>
          </cell>
          <cell r="H2692" t="str">
            <v>96320239</v>
          </cell>
          <cell r="I2692" t="str">
            <v>STRAP-TANK MTG,LH</v>
          </cell>
          <cell r="S2692">
            <v>1</v>
          </cell>
          <cell r="T2692">
            <v>1</v>
          </cell>
          <cell r="U2692">
            <v>1</v>
          </cell>
          <cell r="V2692">
            <v>1</v>
          </cell>
          <cell r="Y2692" t="str">
            <v>SKD</v>
          </cell>
        </row>
        <row r="2693">
          <cell r="D2693" t="str">
            <v>CS830-</v>
          </cell>
          <cell r="E2693" t="str">
            <v>A</v>
          </cell>
          <cell r="F2693" t="str">
            <v>04</v>
          </cell>
          <cell r="G2693" t="str">
            <v>35000</v>
          </cell>
          <cell r="H2693" t="str">
            <v>96320240</v>
          </cell>
          <cell r="I2693" t="str">
            <v>STRAP-TANK MTG,RH</v>
          </cell>
          <cell r="S2693">
            <v>1</v>
          </cell>
          <cell r="T2693">
            <v>1</v>
          </cell>
          <cell r="U2693">
            <v>1</v>
          </cell>
          <cell r="V2693">
            <v>1</v>
          </cell>
          <cell r="Y2693" t="str">
            <v>SKD</v>
          </cell>
        </row>
        <row r="2694">
          <cell r="D2694" t="str">
            <v>CS830-</v>
          </cell>
          <cell r="E2694" t="str">
            <v>A</v>
          </cell>
          <cell r="F2694" t="str">
            <v>04</v>
          </cell>
          <cell r="G2694" t="str">
            <v>36000</v>
          </cell>
          <cell r="H2694" t="str">
            <v>01987-08250</v>
          </cell>
          <cell r="I2694" t="str">
            <v>BOLT-W/WASHER</v>
          </cell>
          <cell r="S2694">
            <v>4</v>
          </cell>
          <cell r="T2694">
            <v>4</v>
          </cell>
          <cell r="U2694">
            <v>4</v>
          </cell>
          <cell r="V2694">
            <v>4</v>
          </cell>
          <cell r="Y2694" t="str">
            <v>SKD</v>
          </cell>
        </row>
        <row r="2695">
          <cell r="D2695" t="str">
            <v>CS830-</v>
          </cell>
          <cell r="E2695" t="str">
            <v>A</v>
          </cell>
          <cell r="F2695" t="str">
            <v>04</v>
          </cell>
          <cell r="G2695" t="str">
            <v>37000</v>
          </cell>
          <cell r="H2695" t="str">
            <v>96274999</v>
          </cell>
          <cell r="I2695" t="str">
            <v>SPACER-FUEL TANK MTG</v>
          </cell>
          <cell r="S2695">
            <v>1</v>
          </cell>
          <cell r="T2695">
            <v>1</v>
          </cell>
          <cell r="U2695">
            <v>1</v>
          </cell>
          <cell r="V2695">
            <v>1</v>
          </cell>
          <cell r="Y2695" t="str">
            <v>SKD</v>
          </cell>
        </row>
        <row r="2696">
          <cell r="D2696" t="str">
            <v>CS830-</v>
          </cell>
          <cell r="E2696" t="str">
            <v>A</v>
          </cell>
          <cell r="F2696" t="str">
            <v>05</v>
          </cell>
          <cell r="G2696" t="str">
            <v>02000</v>
          </cell>
          <cell r="H2696" t="str">
            <v>96266067</v>
          </cell>
          <cell r="I2696" t="str">
            <v>TANK A-FUEL(STEEL)</v>
          </cell>
          <cell r="S2696">
            <v>1</v>
          </cell>
          <cell r="T2696">
            <v>1</v>
          </cell>
          <cell r="U2696">
            <v>1</v>
          </cell>
          <cell r="V2696">
            <v>1</v>
          </cell>
          <cell r="Y2696" t="str">
            <v>CKD</v>
          </cell>
        </row>
        <row r="2697">
          <cell r="D2697" t="str">
            <v>CS830-</v>
          </cell>
          <cell r="E2697" t="str">
            <v>A</v>
          </cell>
          <cell r="F2697" t="str">
            <v>05</v>
          </cell>
          <cell r="G2697" t="str">
            <v>12300</v>
          </cell>
          <cell r="H2697" t="str">
            <v>96279494</v>
          </cell>
          <cell r="I2697" t="str">
            <v>PUMP MODULE A-FUEL</v>
          </cell>
          <cell r="S2697">
            <v>1</v>
          </cell>
          <cell r="T2697">
            <v>1</v>
          </cell>
          <cell r="U2697">
            <v>1</v>
          </cell>
          <cell r="V2697">
            <v>1</v>
          </cell>
          <cell r="Y2697" t="str">
            <v>CKD</v>
          </cell>
        </row>
        <row r="2698">
          <cell r="D2698" t="str">
            <v>CS830-</v>
          </cell>
          <cell r="E2698" t="str">
            <v>A</v>
          </cell>
          <cell r="F2698" t="str">
            <v>05</v>
          </cell>
          <cell r="G2698" t="str">
            <v>13000</v>
          </cell>
          <cell r="H2698" t="str">
            <v>01987-08250</v>
          </cell>
          <cell r="I2698" t="str">
            <v>BOLT-W/WASHER</v>
          </cell>
          <cell r="S2698">
            <v>4</v>
          </cell>
          <cell r="T2698">
            <v>4</v>
          </cell>
          <cell r="U2698">
            <v>4</v>
          </cell>
          <cell r="V2698">
            <v>4</v>
          </cell>
          <cell r="Y2698" t="str">
            <v>CKD</v>
          </cell>
        </row>
        <row r="2699">
          <cell r="D2699" t="str">
            <v>CS830-</v>
          </cell>
          <cell r="E2699" t="str">
            <v>A</v>
          </cell>
          <cell r="F2699" t="str">
            <v>05</v>
          </cell>
          <cell r="G2699" t="str">
            <v>14000</v>
          </cell>
          <cell r="H2699" t="str">
            <v>90147370</v>
          </cell>
          <cell r="I2699" t="str">
            <v>COVER A-FLANGE</v>
          </cell>
          <cell r="S2699">
            <v>1</v>
          </cell>
          <cell r="T2699">
            <v>1</v>
          </cell>
          <cell r="U2699">
            <v>1</v>
          </cell>
          <cell r="V2699">
            <v>1</v>
          </cell>
          <cell r="Y2699" t="str">
            <v>CKD</v>
          </cell>
        </row>
        <row r="2700">
          <cell r="D2700" t="str">
            <v>CS830-</v>
          </cell>
          <cell r="E2700" t="str">
            <v>A</v>
          </cell>
          <cell r="F2700" t="str">
            <v>05</v>
          </cell>
          <cell r="G2700" t="str">
            <v>15000</v>
          </cell>
          <cell r="H2700" t="str">
            <v>96351199</v>
          </cell>
          <cell r="I2700" t="str">
            <v>CLIP A-FUEL</v>
          </cell>
          <cell r="S2700">
            <v>1</v>
          </cell>
          <cell r="T2700">
            <v>1</v>
          </cell>
          <cell r="U2700">
            <v>1</v>
          </cell>
          <cell r="V2700">
            <v>1</v>
          </cell>
          <cell r="Y2700" t="str">
            <v>CKD</v>
          </cell>
        </row>
        <row r="2701">
          <cell r="D2701" t="str">
            <v>CS835-</v>
          </cell>
          <cell r="E2701" t="str">
            <v>A</v>
          </cell>
          <cell r="F2701" t="str">
            <v>01</v>
          </cell>
          <cell r="G2701" t="str">
            <v>01000</v>
          </cell>
          <cell r="H2701" t="str">
            <v>96320241</v>
          </cell>
          <cell r="I2701" t="str">
            <v>TUBE A-FILLER,FUEL</v>
          </cell>
          <cell r="K2701">
            <v>1</v>
          </cell>
          <cell r="L2701">
            <v>1</v>
          </cell>
          <cell r="S2701">
            <v>1</v>
          </cell>
          <cell r="T2701">
            <v>1</v>
          </cell>
          <cell r="Y2701" t="str">
            <v>SKD</v>
          </cell>
        </row>
        <row r="2702">
          <cell r="B2702" t="str">
            <v>O</v>
          </cell>
          <cell r="C2702" t="str">
            <v>O</v>
          </cell>
          <cell r="D2702" t="str">
            <v>CS835-</v>
          </cell>
          <cell r="E2702" t="str">
            <v>A</v>
          </cell>
          <cell r="F2702" t="str">
            <v>01</v>
          </cell>
          <cell r="G2702" t="str">
            <v>07400</v>
          </cell>
          <cell r="H2702" t="str">
            <v>96313240</v>
          </cell>
          <cell r="I2702" t="str">
            <v>CLAMP</v>
          </cell>
          <cell r="K2702">
            <v>1</v>
          </cell>
          <cell r="L2702">
            <v>1</v>
          </cell>
          <cell r="S2702">
            <v>1</v>
          </cell>
          <cell r="T2702">
            <v>1</v>
          </cell>
          <cell r="Y2702" t="str">
            <v>SKD</v>
          </cell>
        </row>
        <row r="2703">
          <cell r="B2703" t="str">
            <v>N</v>
          </cell>
          <cell r="C2703" t="str">
            <v>X</v>
          </cell>
          <cell r="D2703" t="str">
            <v>CS835-</v>
          </cell>
          <cell r="E2703" t="str">
            <v>A</v>
          </cell>
          <cell r="F2703" t="str">
            <v>01</v>
          </cell>
          <cell r="G2703" t="str">
            <v>07400</v>
          </cell>
          <cell r="H2703" t="str">
            <v>96507847</v>
          </cell>
          <cell r="I2703" t="str">
            <v>CLAMP</v>
          </cell>
          <cell r="K2703">
            <v>1</v>
          </cell>
          <cell r="L2703">
            <v>1</v>
          </cell>
          <cell r="S2703">
            <v>1</v>
          </cell>
          <cell r="T2703">
            <v>1</v>
          </cell>
          <cell r="Y2703" t="str">
            <v>SKD</v>
          </cell>
        </row>
        <row r="2704">
          <cell r="D2704" t="str">
            <v>CS835-</v>
          </cell>
          <cell r="E2704" t="str">
            <v>A</v>
          </cell>
          <cell r="F2704" t="str">
            <v>01</v>
          </cell>
          <cell r="G2704" t="str">
            <v>08000</v>
          </cell>
          <cell r="H2704" t="str">
            <v>96316232</v>
          </cell>
          <cell r="I2704" t="str">
            <v>BRACKET-FILLER MOUNTING</v>
          </cell>
          <cell r="K2704">
            <v>1</v>
          </cell>
          <cell r="L2704">
            <v>1</v>
          </cell>
          <cell r="S2704">
            <v>1</v>
          </cell>
          <cell r="T2704">
            <v>1</v>
          </cell>
          <cell r="Y2704" t="str">
            <v>SKD</v>
          </cell>
        </row>
        <row r="2705">
          <cell r="D2705" t="str">
            <v>CS835-</v>
          </cell>
          <cell r="E2705" t="str">
            <v>A</v>
          </cell>
          <cell r="F2705" t="str">
            <v>01</v>
          </cell>
          <cell r="G2705" t="str">
            <v>10000</v>
          </cell>
          <cell r="H2705" t="str">
            <v>09118-06101-000</v>
          </cell>
          <cell r="I2705" t="str">
            <v>BOLT-W/WASHER</v>
          </cell>
          <cell r="K2705">
            <v>1</v>
          </cell>
          <cell r="L2705">
            <v>1</v>
          </cell>
          <cell r="S2705">
            <v>1</v>
          </cell>
          <cell r="T2705">
            <v>1</v>
          </cell>
          <cell r="Y2705" t="str">
            <v>SKD</v>
          </cell>
        </row>
        <row r="2706">
          <cell r="D2706" t="str">
            <v>CS835-</v>
          </cell>
          <cell r="E2706" t="str">
            <v>A</v>
          </cell>
          <cell r="F2706" t="str">
            <v>01</v>
          </cell>
          <cell r="G2706" t="str">
            <v>11000</v>
          </cell>
          <cell r="H2706" t="str">
            <v>03241-06160-000</v>
          </cell>
          <cell r="I2706" t="str">
            <v>SCREW-TAPPING</v>
          </cell>
          <cell r="K2706">
            <v>3</v>
          </cell>
          <cell r="L2706">
            <v>3</v>
          </cell>
          <cell r="S2706">
            <v>3</v>
          </cell>
          <cell r="T2706">
            <v>3</v>
          </cell>
          <cell r="Y2706" t="str">
            <v>SKD</v>
          </cell>
        </row>
        <row r="2707">
          <cell r="D2707" t="str">
            <v>CS835-</v>
          </cell>
          <cell r="E2707" t="str">
            <v>A</v>
          </cell>
          <cell r="F2707" t="str">
            <v>01</v>
          </cell>
          <cell r="G2707" t="str">
            <v>12000</v>
          </cell>
          <cell r="H2707" t="str">
            <v>22591475</v>
          </cell>
          <cell r="I2707" t="str">
            <v>CAP-FILLER,FUEL</v>
          </cell>
          <cell r="K2707">
            <v>1</v>
          </cell>
          <cell r="L2707">
            <v>1</v>
          </cell>
          <cell r="S2707">
            <v>1</v>
          </cell>
          <cell r="T2707">
            <v>1</v>
          </cell>
          <cell r="Y2707" t="str">
            <v>SKD</v>
          </cell>
        </row>
        <row r="2708">
          <cell r="D2708" t="str">
            <v>CS835-</v>
          </cell>
          <cell r="E2708" t="str">
            <v>A</v>
          </cell>
          <cell r="F2708" t="str">
            <v>01</v>
          </cell>
          <cell r="G2708" t="str">
            <v>13000</v>
          </cell>
          <cell r="H2708" t="str">
            <v>09407A18402-000</v>
          </cell>
          <cell r="I2708" t="str">
            <v>CLAMP</v>
          </cell>
          <cell r="K2708">
            <v>1</v>
          </cell>
          <cell r="L2708">
            <v>1</v>
          </cell>
          <cell r="S2708">
            <v>1</v>
          </cell>
          <cell r="T2708">
            <v>1</v>
          </cell>
          <cell r="Y2708" t="str">
            <v>SKD</v>
          </cell>
        </row>
        <row r="2709">
          <cell r="D2709" t="str">
            <v>CS835-</v>
          </cell>
          <cell r="E2709" t="str">
            <v>A</v>
          </cell>
          <cell r="F2709" t="str">
            <v>02</v>
          </cell>
          <cell r="G2709" t="str">
            <v>01000</v>
          </cell>
          <cell r="H2709" t="str">
            <v>96320260</v>
          </cell>
          <cell r="I2709" t="str">
            <v>TUBE A-FILLER,FUEL</v>
          </cell>
          <cell r="M2709" t="str">
            <v>1</v>
          </cell>
          <cell r="N2709" t="str">
            <v>1</v>
          </cell>
          <cell r="Q2709" t="str">
            <v>1</v>
          </cell>
          <cell r="R2709" t="str">
            <v>1</v>
          </cell>
          <cell r="U2709" t="str">
            <v>1</v>
          </cell>
          <cell r="V2709" t="str">
            <v>1</v>
          </cell>
          <cell r="Y2709" t="str">
            <v>SKD</v>
          </cell>
        </row>
        <row r="2710">
          <cell r="B2710" t="str">
            <v>O</v>
          </cell>
          <cell r="C2710" t="str">
            <v>O</v>
          </cell>
          <cell r="D2710" t="str">
            <v>CS835-</v>
          </cell>
          <cell r="E2710" t="str">
            <v>A</v>
          </cell>
          <cell r="F2710" t="str">
            <v>02</v>
          </cell>
          <cell r="G2710" t="str">
            <v>07400</v>
          </cell>
          <cell r="H2710" t="str">
            <v>96313240</v>
          </cell>
          <cell r="I2710" t="str">
            <v>CLAMP</v>
          </cell>
          <cell r="M2710" t="str">
            <v>1</v>
          </cell>
          <cell r="N2710" t="str">
            <v>1</v>
          </cell>
          <cell r="Q2710" t="str">
            <v>1</v>
          </cell>
          <cell r="R2710" t="str">
            <v>1</v>
          </cell>
          <cell r="U2710" t="str">
            <v>1</v>
          </cell>
          <cell r="V2710" t="str">
            <v>1</v>
          </cell>
          <cell r="Y2710" t="str">
            <v>SKD</v>
          </cell>
        </row>
        <row r="2711">
          <cell r="B2711" t="str">
            <v>N</v>
          </cell>
          <cell r="C2711" t="str">
            <v>X</v>
          </cell>
          <cell r="D2711" t="str">
            <v>CS835-</v>
          </cell>
          <cell r="E2711" t="str">
            <v>A</v>
          </cell>
          <cell r="F2711" t="str">
            <v>02</v>
          </cell>
          <cell r="G2711" t="str">
            <v>07400</v>
          </cell>
          <cell r="H2711" t="str">
            <v>96507847</v>
          </cell>
          <cell r="I2711" t="str">
            <v>CLAMP</v>
          </cell>
          <cell r="M2711" t="str">
            <v>1</v>
          </cell>
          <cell r="N2711" t="str">
            <v>1</v>
          </cell>
          <cell r="Q2711" t="str">
            <v>1</v>
          </cell>
          <cell r="R2711" t="str">
            <v>1</v>
          </cell>
          <cell r="U2711" t="str">
            <v>1</v>
          </cell>
          <cell r="V2711" t="str">
            <v>1</v>
          </cell>
          <cell r="Y2711" t="str">
            <v>SKD</v>
          </cell>
        </row>
        <row r="2712">
          <cell r="D2712" t="str">
            <v>CS835-</v>
          </cell>
          <cell r="E2712" t="str">
            <v>A</v>
          </cell>
          <cell r="F2712" t="str">
            <v>02</v>
          </cell>
          <cell r="G2712" t="str">
            <v>08000</v>
          </cell>
          <cell r="H2712" t="str">
            <v>96316232</v>
          </cell>
          <cell r="I2712" t="str">
            <v>BRACKET-FILLER MOUNTING</v>
          </cell>
          <cell r="M2712" t="str">
            <v>1</v>
          </cell>
          <cell r="N2712" t="str">
            <v>1</v>
          </cell>
          <cell r="Q2712" t="str">
            <v>1</v>
          </cell>
          <cell r="R2712" t="str">
            <v>1</v>
          </cell>
          <cell r="U2712" t="str">
            <v>1</v>
          </cell>
          <cell r="V2712" t="str">
            <v>1</v>
          </cell>
          <cell r="Y2712" t="str">
            <v>SKD</v>
          </cell>
        </row>
        <row r="2713">
          <cell r="D2713" t="str">
            <v>CS835-</v>
          </cell>
          <cell r="E2713" t="str">
            <v>A</v>
          </cell>
          <cell r="F2713" t="str">
            <v>02</v>
          </cell>
          <cell r="G2713" t="str">
            <v>10000</v>
          </cell>
          <cell r="H2713" t="str">
            <v>09118-06101-000</v>
          </cell>
          <cell r="I2713" t="str">
            <v>BOLT-W/WASHER</v>
          </cell>
          <cell r="M2713" t="str">
            <v>1</v>
          </cell>
          <cell r="N2713" t="str">
            <v>1</v>
          </cell>
          <cell r="Q2713" t="str">
            <v>1</v>
          </cell>
          <cell r="R2713" t="str">
            <v>1</v>
          </cell>
          <cell r="U2713" t="str">
            <v>1</v>
          </cell>
          <cell r="V2713" t="str">
            <v>1</v>
          </cell>
          <cell r="Y2713" t="str">
            <v>SKD</v>
          </cell>
        </row>
        <row r="2714">
          <cell r="D2714" t="str">
            <v>CS835-</v>
          </cell>
          <cell r="E2714" t="str">
            <v>A</v>
          </cell>
          <cell r="F2714" t="str">
            <v>02</v>
          </cell>
          <cell r="G2714" t="str">
            <v>11000</v>
          </cell>
          <cell r="H2714" t="str">
            <v>03241-06160-000</v>
          </cell>
          <cell r="I2714" t="str">
            <v>SCREW-TAPPING</v>
          </cell>
          <cell r="M2714" t="str">
            <v>3</v>
          </cell>
          <cell r="N2714" t="str">
            <v>3</v>
          </cell>
          <cell r="Q2714" t="str">
            <v>3</v>
          </cell>
          <cell r="R2714" t="str">
            <v>3</v>
          </cell>
          <cell r="U2714" t="str">
            <v>3</v>
          </cell>
          <cell r="V2714" t="str">
            <v>3</v>
          </cell>
          <cell r="Y2714" t="str">
            <v>SKD</v>
          </cell>
        </row>
        <row r="2715">
          <cell r="D2715" t="str">
            <v>CS835-</v>
          </cell>
          <cell r="E2715" t="str">
            <v>A</v>
          </cell>
          <cell r="F2715" t="str">
            <v>02</v>
          </cell>
          <cell r="G2715" t="str">
            <v>12000</v>
          </cell>
          <cell r="H2715" t="str">
            <v>22591475</v>
          </cell>
          <cell r="I2715" t="str">
            <v>CAP-FILLER,FUEL</v>
          </cell>
          <cell r="M2715" t="str">
            <v>1</v>
          </cell>
          <cell r="N2715" t="str">
            <v>1</v>
          </cell>
          <cell r="Q2715" t="str">
            <v>1</v>
          </cell>
          <cell r="R2715" t="str">
            <v>1</v>
          </cell>
          <cell r="U2715" t="str">
            <v>1</v>
          </cell>
          <cell r="V2715" t="str">
            <v>1</v>
          </cell>
          <cell r="Y2715" t="str">
            <v>SKD</v>
          </cell>
        </row>
        <row r="2716">
          <cell r="D2716" t="str">
            <v>CS835-</v>
          </cell>
          <cell r="E2716" t="str">
            <v>A</v>
          </cell>
          <cell r="F2716" t="str">
            <v>02</v>
          </cell>
          <cell r="G2716" t="str">
            <v>13000</v>
          </cell>
          <cell r="H2716" t="str">
            <v>09407A18402-000</v>
          </cell>
          <cell r="I2716" t="str">
            <v>CLAMP</v>
          </cell>
          <cell r="M2716" t="str">
            <v>1</v>
          </cell>
          <cell r="N2716" t="str">
            <v>1</v>
          </cell>
          <cell r="Q2716" t="str">
            <v>1</v>
          </cell>
          <cell r="R2716" t="str">
            <v>1</v>
          </cell>
          <cell r="U2716" t="str">
            <v>1</v>
          </cell>
          <cell r="V2716" t="str">
            <v>1</v>
          </cell>
          <cell r="Y2716" t="str">
            <v>SKD</v>
          </cell>
        </row>
        <row r="2717">
          <cell r="D2717" t="str">
            <v>CS835-</v>
          </cell>
          <cell r="E2717" t="str">
            <v>A</v>
          </cell>
          <cell r="F2717" t="str">
            <v>05</v>
          </cell>
          <cell r="G2717" t="str">
            <v>01000</v>
          </cell>
          <cell r="H2717" t="str">
            <v>96266086</v>
          </cell>
          <cell r="I2717" t="str">
            <v>TUBE A-FILLER,FUEL</v>
          </cell>
          <cell r="S2717">
            <v>1</v>
          </cell>
          <cell r="T2717">
            <v>1</v>
          </cell>
          <cell r="Y2717" t="str">
            <v>CKD</v>
          </cell>
        </row>
        <row r="2718">
          <cell r="D2718" t="str">
            <v>CS835-</v>
          </cell>
          <cell r="E2718" t="str">
            <v>A</v>
          </cell>
          <cell r="F2718" t="str">
            <v>05</v>
          </cell>
          <cell r="G2718" t="str">
            <v>02000</v>
          </cell>
          <cell r="H2718" t="str">
            <v>96266087</v>
          </cell>
          <cell r="I2718" t="str">
            <v>BRACKET A-FILLER MOUNTING</v>
          </cell>
          <cell r="S2718">
            <v>1</v>
          </cell>
          <cell r="T2718">
            <v>1</v>
          </cell>
          <cell r="Y2718" t="str">
            <v>CKD</v>
          </cell>
        </row>
        <row r="2719">
          <cell r="D2719" t="str">
            <v>CS835-</v>
          </cell>
          <cell r="E2719" t="str">
            <v>A</v>
          </cell>
          <cell r="F2719" t="str">
            <v>05</v>
          </cell>
          <cell r="G2719" t="str">
            <v>03000</v>
          </cell>
          <cell r="H2719" t="str">
            <v>09118-06101-000</v>
          </cell>
          <cell r="I2719" t="str">
            <v>BOLT-W/WASHER</v>
          </cell>
          <cell r="S2719">
            <v>1</v>
          </cell>
          <cell r="T2719">
            <v>1</v>
          </cell>
          <cell r="Y2719" t="str">
            <v>CKD</v>
          </cell>
        </row>
        <row r="2720">
          <cell r="D2720" t="str">
            <v>CS835-</v>
          </cell>
          <cell r="E2720" t="str">
            <v>A</v>
          </cell>
          <cell r="F2720" t="str">
            <v>05</v>
          </cell>
          <cell r="G2720" t="str">
            <v>04000</v>
          </cell>
          <cell r="H2720" t="str">
            <v>09407A18402-000</v>
          </cell>
          <cell r="I2720" t="str">
            <v>CLAMP</v>
          </cell>
          <cell r="S2720">
            <v>1</v>
          </cell>
          <cell r="T2720">
            <v>1</v>
          </cell>
          <cell r="Y2720" t="str">
            <v>CKD</v>
          </cell>
        </row>
        <row r="2721">
          <cell r="D2721" t="str">
            <v>CS835-</v>
          </cell>
          <cell r="E2721" t="str">
            <v>A</v>
          </cell>
          <cell r="F2721" t="str">
            <v>05</v>
          </cell>
          <cell r="G2721" t="str">
            <v>05000</v>
          </cell>
          <cell r="H2721" t="str">
            <v>09401-13401</v>
          </cell>
          <cell r="I2721" t="str">
            <v>CLIP</v>
          </cell>
          <cell r="S2721">
            <v>1</v>
          </cell>
          <cell r="T2721">
            <v>1</v>
          </cell>
          <cell r="Y2721" t="str">
            <v>CKD</v>
          </cell>
        </row>
        <row r="2722">
          <cell r="D2722" t="str">
            <v>CS835-</v>
          </cell>
          <cell r="E2722" t="str">
            <v>A</v>
          </cell>
          <cell r="F2722" t="str">
            <v>05</v>
          </cell>
          <cell r="G2722" t="str">
            <v>06000</v>
          </cell>
          <cell r="H2722" t="str">
            <v>03241-06160-000</v>
          </cell>
          <cell r="I2722" t="str">
            <v>SCREW-TAPPING</v>
          </cell>
          <cell r="S2722">
            <v>3</v>
          </cell>
          <cell r="T2722">
            <v>3</v>
          </cell>
          <cell r="Y2722" t="str">
            <v>CKD</v>
          </cell>
        </row>
        <row r="2723">
          <cell r="D2723" t="str">
            <v>CS835-</v>
          </cell>
          <cell r="E2723" t="str">
            <v>A</v>
          </cell>
          <cell r="F2723" t="str">
            <v>05</v>
          </cell>
          <cell r="G2723" t="str">
            <v>07000</v>
          </cell>
          <cell r="H2723" t="str">
            <v>22591475</v>
          </cell>
          <cell r="I2723" t="str">
            <v>CAP-FILLER,FUEL</v>
          </cell>
          <cell r="S2723">
            <v>1</v>
          </cell>
          <cell r="T2723">
            <v>1</v>
          </cell>
          <cell r="Y2723" t="str">
            <v>CKD</v>
          </cell>
        </row>
        <row r="2724">
          <cell r="D2724" t="str">
            <v>CS835-</v>
          </cell>
          <cell r="E2724" t="str">
            <v>A</v>
          </cell>
          <cell r="F2724" t="str">
            <v>06</v>
          </cell>
          <cell r="G2724" t="str">
            <v>01000</v>
          </cell>
          <cell r="H2724" t="str">
            <v>96283617</v>
          </cell>
          <cell r="I2724" t="str">
            <v>TUBE A-FILLER,FUEL</v>
          </cell>
          <cell r="U2724">
            <v>1</v>
          </cell>
          <cell r="V2724">
            <v>1</v>
          </cell>
          <cell r="Y2724" t="str">
            <v>CKD</v>
          </cell>
        </row>
        <row r="2725">
          <cell r="D2725" t="str">
            <v>CS835-</v>
          </cell>
          <cell r="E2725" t="str">
            <v>A</v>
          </cell>
          <cell r="F2725" t="str">
            <v>06</v>
          </cell>
          <cell r="G2725" t="str">
            <v>02000</v>
          </cell>
          <cell r="H2725" t="str">
            <v>96266087</v>
          </cell>
          <cell r="I2725" t="str">
            <v>BRACKET A-FILLER MOUNTING</v>
          </cell>
          <cell r="U2725">
            <v>1</v>
          </cell>
          <cell r="V2725">
            <v>1</v>
          </cell>
          <cell r="Y2725" t="str">
            <v>CKD</v>
          </cell>
        </row>
        <row r="2726">
          <cell r="D2726" t="str">
            <v>CS835-</v>
          </cell>
          <cell r="E2726" t="str">
            <v>A</v>
          </cell>
          <cell r="F2726" t="str">
            <v>06</v>
          </cell>
          <cell r="G2726" t="str">
            <v>03000</v>
          </cell>
          <cell r="H2726" t="str">
            <v>09118-06101-000</v>
          </cell>
          <cell r="I2726" t="str">
            <v>BOLT-W/WASHER</v>
          </cell>
          <cell r="U2726">
            <v>1</v>
          </cell>
          <cell r="V2726">
            <v>1</v>
          </cell>
          <cell r="Y2726" t="str">
            <v>CKD</v>
          </cell>
        </row>
        <row r="2727">
          <cell r="D2727" t="str">
            <v>CS835-</v>
          </cell>
          <cell r="E2727" t="str">
            <v>A</v>
          </cell>
          <cell r="F2727" t="str">
            <v>06</v>
          </cell>
          <cell r="G2727" t="str">
            <v>04000</v>
          </cell>
          <cell r="H2727" t="str">
            <v>09407A18402-000</v>
          </cell>
          <cell r="I2727" t="str">
            <v>CLAMP</v>
          </cell>
          <cell r="U2727">
            <v>1</v>
          </cell>
          <cell r="V2727">
            <v>1</v>
          </cell>
          <cell r="Y2727" t="str">
            <v>CKD</v>
          </cell>
        </row>
        <row r="2728">
          <cell r="D2728" t="str">
            <v>CS835-</v>
          </cell>
          <cell r="E2728" t="str">
            <v>A</v>
          </cell>
          <cell r="F2728" t="str">
            <v>06</v>
          </cell>
          <cell r="G2728" t="str">
            <v>05000</v>
          </cell>
          <cell r="H2728" t="str">
            <v>09401-13401</v>
          </cell>
          <cell r="I2728" t="str">
            <v>CLIP</v>
          </cell>
          <cell r="U2728">
            <v>1</v>
          </cell>
          <cell r="V2728">
            <v>1</v>
          </cell>
          <cell r="Y2728" t="str">
            <v>CKD</v>
          </cell>
        </row>
        <row r="2729">
          <cell r="D2729" t="str">
            <v>CS835-</v>
          </cell>
          <cell r="E2729" t="str">
            <v>A</v>
          </cell>
          <cell r="F2729" t="str">
            <v>06</v>
          </cell>
          <cell r="G2729" t="str">
            <v>06000</v>
          </cell>
          <cell r="H2729" t="str">
            <v>03241-06160-000</v>
          </cell>
          <cell r="I2729" t="str">
            <v>SCREW-TAPPING</v>
          </cell>
          <cell r="U2729">
            <v>3</v>
          </cell>
          <cell r="V2729">
            <v>3</v>
          </cell>
          <cell r="Y2729" t="str">
            <v>CKD</v>
          </cell>
        </row>
        <row r="2730">
          <cell r="D2730" t="str">
            <v>CS835-</v>
          </cell>
          <cell r="E2730" t="str">
            <v>A</v>
          </cell>
          <cell r="F2730" t="str">
            <v>06</v>
          </cell>
          <cell r="G2730" t="str">
            <v>07000</v>
          </cell>
          <cell r="H2730" t="str">
            <v>22591475</v>
          </cell>
          <cell r="I2730" t="str">
            <v>CAP-FILLER,FUEL</v>
          </cell>
          <cell r="U2730">
            <v>1</v>
          </cell>
          <cell r="V2730">
            <v>1</v>
          </cell>
          <cell r="Y2730" t="str">
            <v>CKD</v>
          </cell>
        </row>
        <row r="2731">
          <cell r="D2731" t="str">
            <v>CS900-</v>
          </cell>
          <cell r="E2731" t="str">
            <v>A</v>
          </cell>
          <cell r="F2731" t="str">
            <v>02</v>
          </cell>
          <cell r="G2731" t="str">
            <v>01000</v>
          </cell>
          <cell r="H2731" t="str">
            <v>09800A00197-000</v>
          </cell>
          <cell r="I2731" t="str">
            <v>TOOL A</v>
          </cell>
          <cell r="K2731">
            <v>1</v>
          </cell>
          <cell r="L2731">
            <v>1</v>
          </cell>
          <cell r="M2731" t="str">
            <v>1</v>
          </cell>
          <cell r="N2731" t="str">
            <v>1</v>
          </cell>
          <cell r="Q2731" t="str">
            <v>1</v>
          </cell>
          <cell r="R2731" t="str">
            <v>1</v>
          </cell>
          <cell r="S2731" t="str">
            <v>1</v>
          </cell>
          <cell r="T2731" t="str">
            <v>1</v>
          </cell>
          <cell r="U2731" t="str">
            <v>1</v>
          </cell>
          <cell r="V2731" t="str">
            <v>1</v>
          </cell>
        </row>
        <row r="2732">
          <cell r="D2732" t="str">
            <v>CS900-</v>
          </cell>
          <cell r="E2732" t="str">
            <v>A</v>
          </cell>
          <cell r="F2732" t="str">
            <v>02</v>
          </cell>
          <cell r="G2732" t="str">
            <v>02000</v>
          </cell>
          <cell r="H2732" t="str">
            <v>96282365</v>
          </cell>
          <cell r="I2732" t="str">
            <v>JACK A1</v>
          </cell>
          <cell r="K2732">
            <v>1</v>
          </cell>
          <cell r="L2732">
            <v>1</v>
          </cell>
          <cell r="M2732" t="str">
            <v>1</v>
          </cell>
          <cell r="N2732" t="str">
            <v>1</v>
          </cell>
          <cell r="Q2732" t="str">
            <v>1</v>
          </cell>
          <cell r="R2732" t="str">
            <v>1</v>
          </cell>
          <cell r="S2732" t="str">
            <v>1</v>
          </cell>
          <cell r="T2732" t="str">
            <v>1</v>
          </cell>
          <cell r="U2732" t="str">
            <v>1</v>
          </cell>
          <cell r="V2732" t="str">
            <v>1</v>
          </cell>
        </row>
        <row r="2733">
          <cell r="D2733" t="str">
            <v>CS900-</v>
          </cell>
          <cell r="E2733" t="str">
            <v>A</v>
          </cell>
          <cell r="F2733" t="str">
            <v>02</v>
          </cell>
          <cell r="G2733" t="str">
            <v>08000</v>
          </cell>
          <cell r="H2733" t="str">
            <v>96319990</v>
          </cell>
          <cell r="I2733" t="str">
            <v>BOLT-TOWING EYE</v>
          </cell>
          <cell r="K2733">
            <v>1</v>
          </cell>
          <cell r="L2733">
            <v>1</v>
          </cell>
          <cell r="M2733" t="str">
            <v>1</v>
          </cell>
          <cell r="N2733" t="str">
            <v>1</v>
          </cell>
          <cell r="Q2733" t="str">
            <v>1</v>
          </cell>
          <cell r="R2733" t="str">
            <v>1</v>
          </cell>
          <cell r="S2733" t="str">
            <v>1</v>
          </cell>
          <cell r="T2733" t="str">
            <v>1</v>
          </cell>
          <cell r="U2733" t="str">
            <v>1</v>
          </cell>
          <cell r="V2733" t="str">
            <v>1</v>
          </cell>
        </row>
        <row r="2734">
          <cell r="D2734" t="str">
            <v>CS920-</v>
          </cell>
          <cell r="E2734" t="str">
            <v>A</v>
          </cell>
          <cell r="F2734" t="str">
            <v>01</v>
          </cell>
          <cell r="G2734" t="str">
            <v>01000</v>
          </cell>
          <cell r="H2734" t="str">
            <v>86913A79003-000</v>
          </cell>
          <cell r="I2734" t="str">
            <v>PLATE,IDENTIFICATION</v>
          </cell>
          <cell r="Q2734" t="str">
            <v>1</v>
          </cell>
          <cell r="R2734" t="str">
            <v>1</v>
          </cell>
          <cell r="S2734" t="str">
            <v>1</v>
          </cell>
          <cell r="T2734" t="str">
            <v>1</v>
          </cell>
          <cell r="U2734" t="str">
            <v>1</v>
          </cell>
          <cell r="V2734" t="str">
            <v>1</v>
          </cell>
        </row>
        <row r="2735">
          <cell r="D2735" t="str">
            <v>CS920-</v>
          </cell>
          <cell r="E2735" t="str">
            <v>A</v>
          </cell>
          <cell r="F2735" t="str">
            <v>01</v>
          </cell>
          <cell r="G2735" t="str">
            <v>02000</v>
          </cell>
          <cell r="H2735" t="str">
            <v>09229-03011-000</v>
          </cell>
          <cell r="I2735" t="str">
            <v>BLIND RIVET</v>
          </cell>
          <cell r="Q2735" t="str">
            <v>2</v>
          </cell>
          <cell r="R2735" t="str">
            <v>2</v>
          </cell>
          <cell r="S2735" t="str">
            <v>2</v>
          </cell>
          <cell r="T2735" t="str">
            <v>2</v>
          </cell>
          <cell r="U2735" t="str">
            <v>2</v>
          </cell>
          <cell r="V2735" t="str">
            <v>2</v>
          </cell>
        </row>
        <row r="2736">
          <cell r="D2736" t="str">
            <v>CS920-</v>
          </cell>
          <cell r="E2736" t="str">
            <v>A</v>
          </cell>
          <cell r="F2736" t="str">
            <v>02</v>
          </cell>
          <cell r="G2736" t="str">
            <v>01000</v>
          </cell>
          <cell r="H2736" t="str">
            <v>96282442</v>
          </cell>
          <cell r="I2736" t="str">
            <v>PLATE,IDENTIFICATION</v>
          </cell>
          <cell r="K2736">
            <v>1</v>
          </cell>
          <cell r="L2736">
            <v>1</v>
          </cell>
          <cell r="M2736" t="str">
            <v>1</v>
          </cell>
          <cell r="N2736" t="str">
            <v>1</v>
          </cell>
        </row>
        <row r="2737">
          <cell r="D2737" t="str">
            <v>CS920-</v>
          </cell>
          <cell r="E2737" t="str">
            <v>A</v>
          </cell>
          <cell r="F2737" t="str">
            <v>02</v>
          </cell>
          <cell r="G2737" t="str">
            <v>02000</v>
          </cell>
          <cell r="H2737" t="str">
            <v>09229-03011-000</v>
          </cell>
          <cell r="I2737" t="str">
            <v>BLIND RIVET</v>
          </cell>
          <cell r="K2737">
            <v>2</v>
          </cell>
          <cell r="L2737">
            <v>2</v>
          </cell>
          <cell r="M2737" t="str">
            <v>2</v>
          </cell>
          <cell r="N2737" t="str">
            <v>2</v>
          </cell>
        </row>
        <row r="2738">
          <cell r="D2738" t="str">
            <v>CT820-</v>
          </cell>
          <cell r="E2738" t="str">
            <v>A</v>
          </cell>
          <cell r="F2738" t="str">
            <v>03</v>
          </cell>
          <cell r="G2738" t="str">
            <v>01000</v>
          </cell>
          <cell r="H2738" t="str">
            <v>96267800</v>
          </cell>
          <cell r="I2738" t="str">
            <v>COMPRESSOR A</v>
          </cell>
          <cell r="T2738">
            <v>1</v>
          </cell>
          <cell r="V2738">
            <v>1</v>
          </cell>
          <cell r="X2738" t="str">
            <v>60</v>
          </cell>
          <cell r="Y2738" t="str">
            <v xml:space="preserve">E/G &amp; T/M ??? </v>
          </cell>
        </row>
        <row r="2739">
          <cell r="D2739" t="str">
            <v>CT820-</v>
          </cell>
          <cell r="E2739" t="str">
            <v>A</v>
          </cell>
          <cell r="F2739" t="str">
            <v>03</v>
          </cell>
          <cell r="G2739" t="str">
            <v>02000</v>
          </cell>
          <cell r="H2739" t="str">
            <v>95111A78B11-000</v>
          </cell>
          <cell r="I2739" t="str">
            <v>BRACKET COMPRESSOR</v>
          </cell>
          <cell r="T2739">
            <v>1</v>
          </cell>
          <cell r="V2739">
            <v>1</v>
          </cell>
          <cell r="X2739" t="str">
            <v>60</v>
          </cell>
          <cell r="Y2739" t="str">
            <v xml:space="preserve">E/G &amp; T/M ??? </v>
          </cell>
        </row>
        <row r="2740">
          <cell r="D2740" t="str">
            <v>CT820-</v>
          </cell>
          <cell r="E2740" t="str">
            <v>A</v>
          </cell>
          <cell r="F2740" t="str">
            <v>03</v>
          </cell>
          <cell r="G2740" t="str">
            <v>03000</v>
          </cell>
          <cell r="H2740" t="str">
            <v>96274812</v>
          </cell>
          <cell r="I2740" t="str">
            <v>STAY-COMPRESSOR,ADJUST</v>
          </cell>
          <cell r="T2740">
            <v>1</v>
          </cell>
          <cell r="V2740">
            <v>1</v>
          </cell>
          <cell r="X2740" t="str">
            <v>60</v>
          </cell>
          <cell r="Y2740" t="str">
            <v xml:space="preserve">E/G &amp; T/M ??? </v>
          </cell>
        </row>
        <row r="2741">
          <cell r="D2741" t="str">
            <v>CT820-</v>
          </cell>
          <cell r="E2741" t="str">
            <v>A</v>
          </cell>
          <cell r="F2741" t="str">
            <v>03</v>
          </cell>
          <cell r="G2741" t="str">
            <v>04000</v>
          </cell>
          <cell r="H2741" t="str">
            <v>09103-08281-000</v>
          </cell>
          <cell r="I2741" t="str">
            <v>BOLT-HEXAGON FLANGE</v>
          </cell>
          <cell r="T2741">
            <v>6</v>
          </cell>
          <cell r="V2741">
            <v>6</v>
          </cell>
          <cell r="X2741" t="str">
            <v>60</v>
          </cell>
          <cell r="Y2741" t="str">
            <v xml:space="preserve">E/G &amp; T/M ??? </v>
          </cell>
        </row>
        <row r="2742">
          <cell r="D2742" t="str">
            <v>CT820-</v>
          </cell>
          <cell r="E2742" t="str">
            <v>A</v>
          </cell>
          <cell r="F2742" t="str">
            <v>03</v>
          </cell>
          <cell r="G2742" t="str">
            <v>05000</v>
          </cell>
          <cell r="H2742" t="str">
            <v>09103-08035</v>
          </cell>
          <cell r="I2742" t="str">
            <v>BOLT-HEXAGON FLANGE</v>
          </cell>
          <cell r="T2742">
            <v>3</v>
          </cell>
          <cell r="V2742">
            <v>3</v>
          </cell>
          <cell r="X2742" t="str">
            <v>60</v>
          </cell>
          <cell r="Y2742" t="str">
            <v xml:space="preserve">E/G &amp; T/M ??? </v>
          </cell>
        </row>
        <row r="2743">
          <cell r="D2743" t="str">
            <v>CT820-</v>
          </cell>
          <cell r="E2743" t="str">
            <v>A</v>
          </cell>
          <cell r="F2743" t="str">
            <v>04</v>
          </cell>
          <cell r="G2743" t="str">
            <v>01000</v>
          </cell>
          <cell r="H2743" t="str">
            <v>96296800</v>
          </cell>
          <cell r="I2743" t="str">
            <v>COMPRESSOR A</v>
          </cell>
          <cell r="T2743">
            <v>1</v>
          </cell>
          <cell r="V2743">
            <v>1</v>
          </cell>
          <cell r="X2743" t="str">
            <v>61</v>
          </cell>
          <cell r="Y2743" t="str">
            <v xml:space="preserve">E/G &amp; T/M ??? </v>
          </cell>
        </row>
        <row r="2744">
          <cell r="D2744" t="str">
            <v>CT830-</v>
          </cell>
          <cell r="E2744" t="str">
            <v>A</v>
          </cell>
          <cell r="F2744" t="str">
            <v>01</v>
          </cell>
          <cell r="G2744" t="str">
            <v>01000</v>
          </cell>
          <cell r="H2744" t="str">
            <v>96314763</v>
          </cell>
          <cell r="I2744" t="str">
            <v>CONDENSER A</v>
          </cell>
          <cell r="K2744">
            <v>1</v>
          </cell>
          <cell r="L2744">
            <v>1</v>
          </cell>
          <cell r="M2744" t="str">
            <v>1</v>
          </cell>
          <cell r="N2744" t="str">
            <v>1</v>
          </cell>
          <cell r="O2744" t="str">
            <v>B3</v>
          </cell>
          <cell r="P2744" t="str">
            <v>B3</v>
          </cell>
          <cell r="Q2744" t="str">
            <v>1</v>
          </cell>
          <cell r="R2744" t="str">
            <v>1</v>
          </cell>
        </row>
        <row r="2745">
          <cell r="D2745" t="str">
            <v>CT830-</v>
          </cell>
          <cell r="E2745" t="str">
            <v>A</v>
          </cell>
          <cell r="F2745" t="str">
            <v>01</v>
          </cell>
          <cell r="G2745" t="str">
            <v>03000</v>
          </cell>
          <cell r="H2745" t="str">
            <v>08361-25060-000</v>
          </cell>
          <cell r="I2745" t="str">
            <v>NUT-HEXAGON,W/WASHER</v>
          </cell>
          <cell r="K2745">
            <v>2</v>
          </cell>
          <cell r="L2745">
            <v>2</v>
          </cell>
          <cell r="M2745" t="str">
            <v>2</v>
          </cell>
          <cell r="N2745" t="str">
            <v>2</v>
          </cell>
          <cell r="O2745" t="str">
            <v>B3</v>
          </cell>
          <cell r="P2745" t="str">
            <v>B3</v>
          </cell>
          <cell r="Q2745" t="str">
            <v>2</v>
          </cell>
          <cell r="R2745" t="str">
            <v>2</v>
          </cell>
        </row>
        <row r="2746">
          <cell r="D2746" t="str">
            <v>CT830-</v>
          </cell>
          <cell r="E2746" t="str">
            <v>A</v>
          </cell>
          <cell r="F2746" t="str">
            <v>02</v>
          </cell>
          <cell r="G2746" t="str">
            <v>01000</v>
          </cell>
          <cell r="H2746" t="str">
            <v>96267796</v>
          </cell>
          <cell r="I2746" t="str">
            <v>CONDENSER A</v>
          </cell>
          <cell r="T2746" t="str">
            <v>1</v>
          </cell>
          <cell r="V2746" t="str">
            <v>1</v>
          </cell>
        </row>
        <row r="2747">
          <cell r="D2747" t="str">
            <v>CT830-</v>
          </cell>
          <cell r="E2747" t="str">
            <v>A</v>
          </cell>
          <cell r="F2747" t="str">
            <v>02</v>
          </cell>
          <cell r="G2747" t="str">
            <v>03000</v>
          </cell>
          <cell r="H2747" t="str">
            <v>08361-25060-000</v>
          </cell>
          <cell r="I2747" t="str">
            <v>NUT-HEXAGON,W/WASHER</v>
          </cell>
          <cell r="T2747" t="str">
            <v>2</v>
          </cell>
          <cell r="V2747" t="str">
            <v>2</v>
          </cell>
        </row>
        <row r="2748">
          <cell r="D2748" t="str">
            <v>CT840-</v>
          </cell>
          <cell r="E2748" t="str">
            <v>A</v>
          </cell>
          <cell r="F2748" t="str">
            <v>01</v>
          </cell>
          <cell r="G2748" t="str">
            <v>01000</v>
          </cell>
          <cell r="H2748" t="str">
            <v>96320726</v>
          </cell>
          <cell r="I2748" t="str">
            <v>HEBA-MODULE</v>
          </cell>
          <cell r="K2748">
            <v>1</v>
          </cell>
          <cell r="L2748">
            <v>1</v>
          </cell>
          <cell r="M2748" t="str">
            <v>1</v>
          </cell>
          <cell r="N2748" t="str">
            <v>1</v>
          </cell>
          <cell r="O2748" t="str">
            <v>B3</v>
          </cell>
          <cell r="P2748" t="str">
            <v>B3</v>
          </cell>
          <cell r="Q2748" t="str">
            <v>1</v>
          </cell>
          <cell r="R2748" t="str">
            <v>1</v>
          </cell>
        </row>
        <row r="2749">
          <cell r="D2749" t="str">
            <v>CT840-</v>
          </cell>
          <cell r="E2749" t="str">
            <v>A</v>
          </cell>
          <cell r="F2749" t="str">
            <v>03</v>
          </cell>
          <cell r="G2749" t="str">
            <v>01000</v>
          </cell>
          <cell r="H2749" t="str">
            <v>96267804</v>
          </cell>
          <cell r="I2749" t="str">
            <v>HEBA-MODULE</v>
          </cell>
          <cell r="T2749" t="str">
            <v>1</v>
          </cell>
          <cell r="V2749" t="str">
            <v>1</v>
          </cell>
          <cell r="X2749" t="str">
            <v>51</v>
          </cell>
        </row>
        <row r="2750">
          <cell r="D2750" t="str">
            <v>CT840-</v>
          </cell>
          <cell r="E2750" t="str">
            <v>A</v>
          </cell>
          <cell r="F2750" t="str">
            <v>04</v>
          </cell>
          <cell r="G2750" t="str">
            <v>01000</v>
          </cell>
          <cell r="H2750" t="str">
            <v>96267994</v>
          </cell>
          <cell r="I2750" t="str">
            <v>VEBA-MODULE</v>
          </cell>
          <cell r="T2750" t="str">
            <v>1</v>
          </cell>
          <cell r="V2750" t="str">
            <v>1</v>
          </cell>
          <cell r="X2750" t="str">
            <v>50</v>
          </cell>
        </row>
        <row r="2751">
          <cell r="D2751" t="str">
            <v>CT850-</v>
          </cell>
          <cell r="E2751" t="str">
            <v>A</v>
          </cell>
          <cell r="F2751" t="str">
            <v>01</v>
          </cell>
          <cell r="G2751" t="str">
            <v>02000</v>
          </cell>
          <cell r="H2751" t="str">
            <v>90229206</v>
          </cell>
          <cell r="I2751" t="str">
            <v>RELAY A-A/C COMP</v>
          </cell>
          <cell r="K2751">
            <v>1</v>
          </cell>
          <cell r="L2751">
            <v>1</v>
          </cell>
          <cell r="M2751" t="str">
            <v>1</v>
          </cell>
          <cell r="N2751" t="str">
            <v>1</v>
          </cell>
          <cell r="O2751" t="str">
            <v>B3</v>
          </cell>
          <cell r="P2751" t="str">
            <v>B3</v>
          </cell>
          <cell r="Q2751" t="str">
            <v>1</v>
          </cell>
          <cell r="R2751" t="str">
            <v>1</v>
          </cell>
          <cell r="T2751" t="str">
            <v>1</v>
          </cell>
          <cell r="V2751" t="str">
            <v>1</v>
          </cell>
        </row>
        <row r="2752">
          <cell r="D2752" t="str">
            <v>CT870-</v>
          </cell>
          <cell r="E2752" t="str">
            <v>A</v>
          </cell>
          <cell r="F2752" t="str">
            <v>01</v>
          </cell>
          <cell r="G2752" t="str">
            <v>01000</v>
          </cell>
          <cell r="H2752" t="str">
            <v>96320092</v>
          </cell>
          <cell r="I2752" t="str">
            <v>RECEIVER DRIER A</v>
          </cell>
          <cell r="L2752">
            <v>1</v>
          </cell>
          <cell r="N2752" t="str">
            <v>1</v>
          </cell>
          <cell r="O2752" t="str">
            <v>B361</v>
          </cell>
          <cell r="P2752" t="str">
            <v>B361</v>
          </cell>
          <cell r="R2752" t="str">
            <v>1</v>
          </cell>
        </row>
        <row r="2753">
          <cell r="D2753" t="str">
            <v>CT870-</v>
          </cell>
          <cell r="E2753" t="str">
            <v>A</v>
          </cell>
          <cell r="F2753" t="str">
            <v>01</v>
          </cell>
          <cell r="G2753" t="str">
            <v>02000</v>
          </cell>
          <cell r="H2753" t="str">
            <v>96316832</v>
          </cell>
          <cell r="I2753" t="str">
            <v>BRACKET A-RECEIVER DRIER</v>
          </cell>
          <cell r="L2753">
            <v>1</v>
          </cell>
          <cell r="N2753" t="str">
            <v>1</v>
          </cell>
          <cell r="O2753" t="str">
            <v>B361</v>
          </cell>
          <cell r="P2753" t="str">
            <v>B361</v>
          </cell>
          <cell r="R2753" t="str">
            <v>1</v>
          </cell>
        </row>
        <row r="2754">
          <cell r="D2754" t="str">
            <v>CT870-</v>
          </cell>
          <cell r="E2754" t="str">
            <v>A</v>
          </cell>
          <cell r="F2754" t="str">
            <v>01</v>
          </cell>
          <cell r="G2754" t="str">
            <v>04000</v>
          </cell>
          <cell r="H2754" t="str">
            <v>96289038</v>
          </cell>
          <cell r="I2754" t="str">
            <v>HOSE A-REFRIG,SUC ABS,P/S</v>
          </cell>
          <cell r="L2754">
            <v>1</v>
          </cell>
          <cell r="N2754" t="str">
            <v>1</v>
          </cell>
          <cell r="O2754" t="str">
            <v>B361</v>
          </cell>
          <cell r="P2754" t="str">
            <v>B361</v>
          </cell>
          <cell r="R2754" t="str">
            <v>1</v>
          </cell>
        </row>
        <row r="2755">
          <cell r="D2755" t="str">
            <v>CT870-</v>
          </cell>
          <cell r="E2755" t="str">
            <v>A</v>
          </cell>
          <cell r="F2755" t="str">
            <v>01</v>
          </cell>
          <cell r="G2755" t="str">
            <v>06000</v>
          </cell>
          <cell r="H2755" t="str">
            <v>96314770</v>
          </cell>
          <cell r="I2755" t="str">
            <v>HOSE A-DISCHARGE,P/STRG</v>
          </cell>
          <cell r="L2755">
            <v>1</v>
          </cell>
          <cell r="N2755" t="str">
            <v>1</v>
          </cell>
          <cell r="O2755" t="str">
            <v>B361</v>
          </cell>
          <cell r="P2755" t="str">
            <v>B361</v>
          </cell>
          <cell r="R2755" t="str">
            <v>1</v>
          </cell>
        </row>
        <row r="2756">
          <cell r="D2756" t="str">
            <v>CT870-</v>
          </cell>
          <cell r="E2756" t="str">
            <v>A</v>
          </cell>
          <cell r="F2756" t="str">
            <v>01</v>
          </cell>
          <cell r="G2756" t="str">
            <v>10000</v>
          </cell>
          <cell r="H2756" t="str">
            <v>96316827</v>
          </cell>
          <cell r="I2756" t="str">
            <v>PIPE A-REFRIG,R/D TO TXV</v>
          </cell>
          <cell r="L2756">
            <v>1</v>
          </cell>
          <cell r="N2756" t="str">
            <v>1</v>
          </cell>
          <cell r="O2756" t="str">
            <v>B361</v>
          </cell>
          <cell r="P2756" t="str">
            <v>B361</v>
          </cell>
          <cell r="R2756" t="str">
            <v>1</v>
          </cell>
        </row>
        <row r="2757">
          <cell r="D2757" t="str">
            <v>CT870-</v>
          </cell>
          <cell r="E2757" t="str">
            <v>A</v>
          </cell>
          <cell r="F2757" t="str">
            <v>01</v>
          </cell>
          <cell r="G2757" t="str">
            <v>12000</v>
          </cell>
          <cell r="H2757" t="str">
            <v>96316828</v>
          </cell>
          <cell r="I2757" t="str">
            <v>PIPE A-REFRIG,CNDSR TO R/D</v>
          </cell>
          <cell r="L2757">
            <v>1</v>
          </cell>
          <cell r="N2757" t="str">
            <v>1</v>
          </cell>
          <cell r="O2757" t="str">
            <v>B361</v>
          </cell>
          <cell r="P2757" t="str">
            <v>B361</v>
          </cell>
          <cell r="R2757" t="str">
            <v>1</v>
          </cell>
        </row>
        <row r="2758">
          <cell r="D2758" t="str">
            <v>CT870-</v>
          </cell>
          <cell r="E2758" t="str">
            <v>A</v>
          </cell>
          <cell r="F2758" t="str">
            <v>01</v>
          </cell>
          <cell r="G2758" t="str">
            <v>15000</v>
          </cell>
          <cell r="H2758" t="str">
            <v>01954-06160-000</v>
          </cell>
          <cell r="I2758" t="str">
            <v>BOLT-DR HEXAGON FLANGE</v>
          </cell>
          <cell r="L2758">
            <v>4</v>
          </cell>
          <cell r="N2758" t="str">
            <v>4</v>
          </cell>
          <cell r="O2758" t="str">
            <v>B361</v>
          </cell>
          <cell r="P2758" t="str">
            <v>B361</v>
          </cell>
          <cell r="R2758" t="str">
            <v>4</v>
          </cell>
        </row>
        <row r="2759">
          <cell r="B2759" t="str">
            <v>O</v>
          </cell>
          <cell r="C2759" t="str">
            <v>O</v>
          </cell>
          <cell r="D2759" t="str">
            <v>CT870-</v>
          </cell>
          <cell r="E2759" t="str">
            <v>A</v>
          </cell>
          <cell r="F2759" t="str">
            <v>01</v>
          </cell>
          <cell r="G2759" t="str">
            <v>16000</v>
          </cell>
          <cell r="H2759" t="str">
            <v>08316-26060-000</v>
          </cell>
          <cell r="I2759" t="str">
            <v>NUT-HEX, FLANGE</v>
          </cell>
          <cell r="L2759">
            <v>1</v>
          </cell>
          <cell r="N2759" t="str">
            <v>1</v>
          </cell>
          <cell r="O2759" t="str">
            <v>B361</v>
          </cell>
          <cell r="P2759" t="str">
            <v>B361</v>
          </cell>
          <cell r="R2759" t="str">
            <v>1</v>
          </cell>
        </row>
        <row r="2760">
          <cell r="B2760" t="str">
            <v>N</v>
          </cell>
          <cell r="C2760" t="str">
            <v>X</v>
          </cell>
          <cell r="D2760" t="str">
            <v>CT870-</v>
          </cell>
          <cell r="E2760" t="str">
            <v>A</v>
          </cell>
          <cell r="F2760" t="str">
            <v>01</v>
          </cell>
          <cell r="G2760" t="str">
            <v>16000</v>
          </cell>
          <cell r="H2760" t="str">
            <v>08316-25060-000</v>
          </cell>
          <cell r="I2760" t="str">
            <v>NUT-HEX, FLANGE</v>
          </cell>
          <cell r="L2760">
            <v>1</v>
          </cell>
          <cell r="N2760" t="str">
            <v>1</v>
          </cell>
          <cell r="O2760" t="str">
            <v>B361</v>
          </cell>
          <cell r="P2760" t="str">
            <v>B361</v>
          </cell>
          <cell r="R2760" t="str">
            <v>1</v>
          </cell>
        </row>
        <row r="2761">
          <cell r="D2761" t="str">
            <v>CT870-</v>
          </cell>
          <cell r="E2761" t="str">
            <v>A</v>
          </cell>
          <cell r="F2761" t="str">
            <v>01</v>
          </cell>
          <cell r="G2761" t="str">
            <v>17000</v>
          </cell>
          <cell r="H2761" t="str">
            <v>08361-25060-000</v>
          </cell>
          <cell r="I2761" t="str">
            <v>NUT-HEXAGON,W/WASHER</v>
          </cell>
          <cell r="L2761">
            <v>2</v>
          </cell>
          <cell r="N2761" t="str">
            <v>2</v>
          </cell>
          <cell r="O2761" t="str">
            <v>B361</v>
          </cell>
          <cell r="P2761" t="str">
            <v>B361</v>
          </cell>
          <cell r="R2761" t="str">
            <v>2</v>
          </cell>
        </row>
        <row r="2762">
          <cell r="D2762" t="str">
            <v>CT870-</v>
          </cell>
          <cell r="E2762" t="str">
            <v>A</v>
          </cell>
          <cell r="F2762" t="str">
            <v>03</v>
          </cell>
          <cell r="G2762" t="str">
            <v>01000</v>
          </cell>
          <cell r="H2762" t="str">
            <v>96320092</v>
          </cell>
          <cell r="I2762" t="str">
            <v>RECEIVER DRIER A</v>
          </cell>
          <cell r="K2762">
            <v>1</v>
          </cell>
          <cell r="M2762" t="str">
            <v>1</v>
          </cell>
          <cell r="O2762" t="str">
            <v>B060</v>
          </cell>
          <cell r="P2762" t="str">
            <v>B060</v>
          </cell>
          <cell r="Q2762" t="str">
            <v>1</v>
          </cell>
        </row>
        <row r="2763">
          <cell r="D2763" t="str">
            <v>CT870-</v>
          </cell>
          <cell r="E2763" t="str">
            <v>A</v>
          </cell>
          <cell r="F2763" t="str">
            <v>03</v>
          </cell>
          <cell r="G2763" t="str">
            <v>02000</v>
          </cell>
          <cell r="H2763" t="str">
            <v>96316832</v>
          </cell>
          <cell r="I2763" t="str">
            <v>BRACKET A-RECEIVER DRIER</v>
          </cell>
          <cell r="K2763">
            <v>1</v>
          </cell>
          <cell r="M2763" t="str">
            <v>1</v>
          </cell>
          <cell r="O2763" t="str">
            <v>B060</v>
          </cell>
          <cell r="P2763" t="str">
            <v>B060</v>
          </cell>
          <cell r="Q2763" t="str">
            <v>1</v>
          </cell>
        </row>
        <row r="2764">
          <cell r="D2764" t="str">
            <v>CT870-</v>
          </cell>
          <cell r="E2764" t="str">
            <v>A</v>
          </cell>
          <cell r="F2764" t="str">
            <v>03</v>
          </cell>
          <cell r="G2764" t="str">
            <v>04000</v>
          </cell>
          <cell r="H2764" t="str">
            <v>96289037</v>
          </cell>
          <cell r="I2764" t="str">
            <v>HOSE A-REFRIG,SUCTION</v>
          </cell>
          <cell r="K2764">
            <v>1</v>
          </cell>
          <cell r="M2764" t="str">
            <v>1</v>
          </cell>
          <cell r="O2764" t="str">
            <v>B060</v>
          </cell>
          <cell r="P2764" t="str">
            <v>B060</v>
          </cell>
          <cell r="Q2764" t="str">
            <v>1</v>
          </cell>
        </row>
        <row r="2765">
          <cell r="D2765" t="str">
            <v>CT870-</v>
          </cell>
          <cell r="E2765" t="str">
            <v>A</v>
          </cell>
          <cell r="F2765" t="str">
            <v>03</v>
          </cell>
          <cell r="G2765" t="str">
            <v>06000</v>
          </cell>
          <cell r="H2765" t="str">
            <v>96316820</v>
          </cell>
          <cell r="I2765" t="str">
            <v>HOSE A-DISCH,NON P/STRG</v>
          </cell>
          <cell r="K2765">
            <v>1</v>
          </cell>
          <cell r="M2765" t="str">
            <v>1</v>
          </cell>
          <cell r="O2765" t="str">
            <v>B060</v>
          </cell>
          <cell r="P2765" t="str">
            <v>B060</v>
          </cell>
          <cell r="Q2765" t="str">
            <v>1</v>
          </cell>
        </row>
        <row r="2766">
          <cell r="D2766" t="str">
            <v>CT870-</v>
          </cell>
          <cell r="E2766" t="str">
            <v>A</v>
          </cell>
          <cell r="F2766" t="str">
            <v>03</v>
          </cell>
          <cell r="G2766" t="str">
            <v>11000</v>
          </cell>
          <cell r="H2766" t="str">
            <v>96316827</v>
          </cell>
          <cell r="I2766" t="str">
            <v>PIPE A-REFRIG,R/D TO TXV</v>
          </cell>
          <cell r="K2766">
            <v>1</v>
          </cell>
          <cell r="M2766" t="str">
            <v>1</v>
          </cell>
          <cell r="O2766" t="str">
            <v>B060</v>
          </cell>
          <cell r="P2766" t="str">
            <v>B060</v>
          </cell>
          <cell r="Q2766" t="str">
            <v>1</v>
          </cell>
        </row>
        <row r="2767">
          <cell r="D2767" t="str">
            <v>CT870-</v>
          </cell>
          <cell r="E2767" t="str">
            <v>A</v>
          </cell>
          <cell r="F2767" t="str">
            <v>03</v>
          </cell>
          <cell r="G2767" t="str">
            <v>13000</v>
          </cell>
          <cell r="H2767" t="str">
            <v>96316828</v>
          </cell>
          <cell r="I2767" t="str">
            <v>PIPE A-REFRIG,CNDSR TO R/D</v>
          </cell>
          <cell r="K2767">
            <v>1</v>
          </cell>
          <cell r="M2767" t="str">
            <v>1</v>
          </cell>
          <cell r="O2767" t="str">
            <v>B060</v>
          </cell>
          <cell r="P2767" t="str">
            <v>B060</v>
          </cell>
          <cell r="Q2767" t="str">
            <v>1</v>
          </cell>
        </row>
        <row r="2768">
          <cell r="D2768" t="str">
            <v>CT870-</v>
          </cell>
          <cell r="E2768" t="str">
            <v>A</v>
          </cell>
          <cell r="F2768" t="str">
            <v>03</v>
          </cell>
          <cell r="G2768" t="str">
            <v>16000</v>
          </cell>
          <cell r="H2768" t="str">
            <v>01954-06160-000</v>
          </cell>
          <cell r="I2768" t="str">
            <v>BOLT-DR HEXAGON FLANGE</v>
          </cell>
          <cell r="K2768">
            <v>4</v>
          </cell>
          <cell r="M2768" t="str">
            <v>4</v>
          </cell>
          <cell r="O2768" t="str">
            <v>B060</v>
          </cell>
          <cell r="P2768" t="str">
            <v>B060</v>
          </cell>
          <cell r="Q2768" t="str">
            <v>4</v>
          </cell>
        </row>
        <row r="2769">
          <cell r="B2769" t="str">
            <v>O</v>
          </cell>
          <cell r="C2769" t="str">
            <v>O</v>
          </cell>
          <cell r="D2769" t="str">
            <v>CT870-</v>
          </cell>
          <cell r="E2769" t="str">
            <v>A</v>
          </cell>
          <cell r="F2769" t="str">
            <v>03</v>
          </cell>
          <cell r="G2769" t="str">
            <v>17000</v>
          </cell>
          <cell r="H2769" t="str">
            <v>08316-26060-000</v>
          </cell>
          <cell r="I2769" t="str">
            <v>NUT-HEX,FLANGE</v>
          </cell>
          <cell r="K2769">
            <v>2</v>
          </cell>
          <cell r="M2769" t="str">
            <v>2</v>
          </cell>
          <cell r="O2769" t="str">
            <v>B060</v>
          </cell>
          <cell r="P2769" t="str">
            <v>B060</v>
          </cell>
          <cell r="Q2769" t="str">
            <v>2</v>
          </cell>
        </row>
        <row r="2770">
          <cell r="B2770" t="str">
            <v>N</v>
          </cell>
          <cell r="C2770" t="str">
            <v>X</v>
          </cell>
          <cell r="D2770" t="str">
            <v>CT870-</v>
          </cell>
          <cell r="E2770" t="str">
            <v>A</v>
          </cell>
          <cell r="F2770" t="str">
            <v>03</v>
          </cell>
          <cell r="G2770" t="str">
            <v>17000</v>
          </cell>
          <cell r="H2770" t="str">
            <v>08316-25060-000</v>
          </cell>
          <cell r="I2770" t="str">
            <v>NUT-HEX,FLANGE</v>
          </cell>
          <cell r="K2770">
            <v>2</v>
          </cell>
          <cell r="M2770" t="str">
            <v>2</v>
          </cell>
          <cell r="O2770" t="str">
            <v>B060</v>
          </cell>
          <cell r="P2770" t="str">
            <v>B060</v>
          </cell>
          <cell r="Q2770" t="str">
            <v>2</v>
          </cell>
        </row>
        <row r="2771">
          <cell r="D2771" t="str">
            <v>CT870-</v>
          </cell>
          <cell r="E2771" t="str">
            <v>A</v>
          </cell>
          <cell r="F2771" t="str">
            <v>03</v>
          </cell>
          <cell r="G2771" t="str">
            <v>18000</v>
          </cell>
          <cell r="H2771" t="str">
            <v>08361-25060-000</v>
          </cell>
          <cell r="I2771" t="str">
            <v>NUT-HEXAGON,W/WASHER</v>
          </cell>
          <cell r="K2771">
            <v>2</v>
          </cell>
          <cell r="M2771" t="str">
            <v>2</v>
          </cell>
          <cell r="O2771" t="str">
            <v>B060</v>
          </cell>
          <cell r="P2771" t="str">
            <v>B060</v>
          </cell>
          <cell r="Q2771" t="str">
            <v>2</v>
          </cell>
        </row>
        <row r="2772">
          <cell r="D2772" t="str">
            <v>CT870-</v>
          </cell>
          <cell r="E2772" t="str">
            <v>A</v>
          </cell>
          <cell r="F2772" t="str">
            <v>09</v>
          </cell>
          <cell r="G2772" t="str">
            <v>01000</v>
          </cell>
          <cell r="H2772" t="str">
            <v>96267797</v>
          </cell>
          <cell r="I2772" t="str">
            <v>RECEIVER DRIER A</v>
          </cell>
          <cell r="T2772">
            <v>1</v>
          </cell>
          <cell r="V2772">
            <v>1</v>
          </cell>
          <cell r="X2772" t="str">
            <v>60</v>
          </cell>
        </row>
        <row r="2773">
          <cell r="D2773" t="str">
            <v>CT870-</v>
          </cell>
          <cell r="E2773" t="str">
            <v>A</v>
          </cell>
          <cell r="F2773" t="str">
            <v>09</v>
          </cell>
          <cell r="G2773" t="str">
            <v>02000</v>
          </cell>
          <cell r="H2773" t="str">
            <v>96316832</v>
          </cell>
          <cell r="I2773" t="str">
            <v>BRACKET A-RECEIVER DRIER</v>
          </cell>
          <cell r="T2773">
            <v>1</v>
          </cell>
          <cell r="V2773">
            <v>1</v>
          </cell>
          <cell r="X2773" t="str">
            <v>60</v>
          </cell>
        </row>
        <row r="2774">
          <cell r="B2774" t="str">
            <v>O</v>
          </cell>
          <cell r="C2774" t="str">
            <v>X</v>
          </cell>
          <cell r="D2774" t="str">
            <v>CT870-</v>
          </cell>
          <cell r="E2774" t="str">
            <v>A</v>
          </cell>
          <cell r="F2774" t="str">
            <v>09</v>
          </cell>
          <cell r="G2774" t="str">
            <v>04000</v>
          </cell>
          <cell r="H2774" t="str">
            <v>96267798</v>
          </cell>
          <cell r="I2774" t="str">
            <v>HOSE A-REFRIG,SUCTION</v>
          </cell>
          <cell r="T2774">
            <v>1</v>
          </cell>
          <cell r="V2774">
            <v>1</v>
          </cell>
          <cell r="X2774" t="str">
            <v>60</v>
          </cell>
        </row>
        <row r="2775">
          <cell r="B2775" t="str">
            <v>N</v>
          </cell>
          <cell r="C2775" t="str">
            <v>O</v>
          </cell>
          <cell r="D2775" t="str">
            <v>CT870-</v>
          </cell>
          <cell r="E2775" t="str">
            <v>A</v>
          </cell>
          <cell r="F2775" t="str">
            <v>09</v>
          </cell>
          <cell r="G2775" t="str">
            <v>04000</v>
          </cell>
          <cell r="H2775" t="str">
            <v>96289041</v>
          </cell>
          <cell r="I2775" t="str">
            <v>HOSE A-REFRIGERANT,SUCTION</v>
          </cell>
          <cell r="T2775">
            <v>1</v>
          </cell>
          <cell r="V2775">
            <v>1</v>
          </cell>
          <cell r="X2775" t="str">
            <v>60</v>
          </cell>
        </row>
        <row r="2776">
          <cell r="D2776" t="str">
            <v>CT870-</v>
          </cell>
          <cell r="E2776" t="str">
            <v>A</v>
          </cell>
          <cell r="F2776" t="str">
            <v>09</v>
          </cell>
          <cell r="G2776" t="str">
            <v>06000</v>
          </cell>
          <cell r="H2776" t="str">
            <v>96267799</v>
          </cell>
          <cell r="I2776" t="str">
            <v>HOSE A-DISCH,NON P/STRG</v>
          </cell>
          <cell r="T2776">
            <v>1</v>
          </cell>
          <cell r="V2776">
            <v>1</v>
          </cell>
          <cell r="X2776" t="str">
            <v>60</v>
          </cell>
        </row>
        <row r="2777">
          <cell r="D2777" t="str">
            <v>CT870-</v>
          </cell>
          <cell r="E2777" t="str">
            <v>A</v>
          </cell>
          <cell r="F2777" t="str">
            <v>09</v>
          </cell>
          <cell r="G2777" t="str">
            <v>09000</v>
          </cell>
          <cell r="H2777" t="str">
            <v>96267801</v>
          </cell>
          <cell r="I2777" t="str">
            <v>PIPE A-REFRIG,R/D TO TXV</v>
          </cell>
          <cell r="T2777">
            <v>1</v>
          </cell>
          <cell r="V2777">
            <v>1</v>
          </cell>
          <cell r="X2777" t="str">
            <v>60</v>
          </cell>
        </row>
        <row r="2778">
          <cell r="D2778" t="str">
            <v>CT870-</v>
          </cell>
          <cell r="E2778" t="str">
            <v>A</v>
          </cell>
          <cell r="F2778" t="str">
            <v>09</v>
          </cell>
          <cell r="G2778" t="str">
            <v>11000</v>
          </cell>
          <cell r="H2778" t="str">
            <v>96267802</v>
          </cell>
          <cell r="I2778" t="str">
            <v>PIPE A-REFRIG,CNDSR TO R/D</v>
          </cell>
          <cell r="T2778">
            <v>1</v>
          </cell>
          <cell r="V2778">
            <v>1</v>
          </cell>
          <cell r="X2778" t="str">
            <v>60</v>
          </cell>
        </row>
        <row r="2779">
          <cell r="D2779" t="str">
            <v>CT870-</v>
          </cell>
          <cell r="E2779" t="str">
            <v>A</v>
          </cell>
          <cell r="F2779" t="str">
            <v>09</v>
          </cell>
          <cell r="G2779" t="str">
            <v>13000</v>
          </cell>
          <cell r="H2779" t="str">
            <v>96267803</v>
          </cell>
          <cell r="I2779" t="str">
            <v>PIPE A-REFRIG,JT TO TXV</v>
          </cell>
          <cell r="T2779">
            <v>1</v>
          </cell>
          <cell r="V2779">
            <v>1</v>
          </cell>
          <cell r="X2779" t="str">
            <v>60</v>
          </cell>
        </row>
        <row r="2780">
          <cell r="D2780" t="str">
            <v>CT870-</v>
          </cell>
          <cell r="E2780" t="str">
            <v>A</v>
          </cell>
          <cell r="F2780" t="str">
            <v>09</v>
          </cell>
          <cell r="G2780" t="str">
            <v>15000</v>
          </cell>
          <cell r="H2780" t="str">
            <v>01954-06160-000</v>
          </cell>
          <cell r="I2780" t="str">
            <v>BOLT-DR HEXAGON FLANGE</v>
          </cell>
          <cell r="T2780">
            <v>4</v>
          </cell>
          <cell r="V2780">
            <v>4</v>
          </cell>
          <cell r="X2780" t="str">
            <v>60</v>
          </cell>
        </row>
        <row r="2781">
          <cell r="B2781" t="str">
            <v>O</v>
          </cell>
          <cell r="C2781" t="str">
            <v>O</v>
          </cell>
          <cell r="D2781" t="str">
            <v>CT870-</v>
          </cell>
          <cell r="E2781" t="str">
            <v>A</v>
          </cell>
          <cell r="F2781" t="str">
            <v>09</v>
          </cell>
          <cell r="G2781" t="str">
            <v>16000</v>
          </cell>
          <cell r="H2781" t="str">
            <v>08316-26060-000</v>
          </cell>
          <cell r="I2781" t="str">
            <v>NUT-HEX,FLANGE</v>
          </cell>
          <cell r="T2781">
            <v>1</v>
          </cell>
          <cell r="V2781">
            <v>1</v>
          </cell>
          <cell r="X2781" t="str">
            <v>60</v>
          </cell>
        </row>
        <row r="2782">
          <cell r="B2782" t="str">
            <v>N</v>
          </cell>
          <cell r="C2782" t="str">
            <v>X</v>
          </cell>
          <cell r="D2782" t="str">
            <v>CT870-</v>
          </cell>
          <cell r="E2782" t="str">
            <v>A</v>
          </cell>
          <cell r="F2782" t="str">
            <v>09</v>
          </cell>
          <cell r="G2782" t="str">
            <v>16000</v>
          </cell>
          <cell r="H2782" t="str">
            <v>08316-25060-000</v>
          </cell>
          <cell r="I2782" t="str">
            <v>NUT-HEX,FLANGE</v>
          </cell>
          <cell r="T2782">
            <v>1</v>
          </cell>
          <cell r="V2782">
            <v>1</v>
          </cell>
          <cell r="X2782" t="str">
            <v>60</v>
          </cell>
        </row>
        <row r="2783">
          <cell r="D2783" t="str">
            <v>CT870-</v>
          </cell>
          <cell r="E2783" t="str">
            <v>A</v>
          </cell>
          <cell r="F2783" t="str">
            <v>09</v>
          </cell>
          <cell r="G2783" t="str">
            <v>17000</v>
          </cell>
          <cell r="H2783" t="str">
            <v>08361-25060-000</v>
          </cell>
          <cell r="I2783" t="str">
            <v>NUT-HEXAGON,W/WASHER</v>
          </cell>
          <cell r="T2783">
            <v>3</v>
          </cell>
          <cell r="V2783">
            <v>3</v>
          </cell>
          <cell r="X2783" t="str">
            <v>60</v>
          </cell>
        </row>
        <row r="2784">
          <cell r="D2784" t="str">
            <v>CT870-</v>
          </cell>
          <cell r="E2784" t="str">
            <v>A</v>
          </cell>
          <cell r="F2784" t="str">
            <v>10</v>
          </cell>
          <cell r="G2784" t="str">
            <v>01000</v>
          </cell>
          <cell r="H2784" t="str">
            <v>96267797</v>
          </cell>
          <cell r="I2784" t="str">
            <v>RECEIVER DRIER A</v>
          </cell>
          <cell r="T2784">
            <v>1</v>
          </cell>
          <cell r="V2784">
            <v>1</v>
          </cell>
          <cell r="X2784" t="str">
            <v>61</v>
          </cell>
        </row>
        <row r="2785">
          <cell r="D2785" t="str">
            <v>CT870-</v>
          </cell>
          <cell r="E2785" t="str">
            <v>A</v>
          </cell>
          <cell r="F2785" t="str">
            <v>10</v>
          </cell>
          <cell r="G2785" t="str">
            <v>02000</v>
          </cell>
          <cell r="H2785" t="str">
            <v>96316832</v>
          </cell>
          <cell r="I2785" t="str">
            <v>BRACKET A-RECEIVER DRIER</v>
          </cell>
          <cell r="T2785">
            <v>1</v>
          </cell>
          <cell r="V2785">
            <v>1</v>
          </cell>
          <cell r="X2785" t="str">
            <v>61</v>
          </cell>
        </row>
        <row r="2786">
          <cell r="D2786" t="str">
            <v>CT870-</v>
          </cell>
          <cell r="E2786" t="str">
            <v>A</v>
          </cell>
          <cell r="F2786" t="str">
            <v>10</v>
          </cell>
          <cell r="G2786" t="str">
            <v>04000</v>
          </cell>
          <cell r="H2786" t="str">
            <v>96269799</v>
          </cell>
          <cell r="I2786" t="str">
            <v>HOSE A-REFRIG,SUCTION</v>
          </cell>
          <cell r="T2786">
            <v>1</v>
          </cell>
          <cell r="V2786">
            <v>1</v>
          </cell>
          <cell r="X2786" t="str">
            <v>61</v>
          </cell>
        </row>
        <row r="2787">
          <cell r="D2787" t="str">
            <v>CT870-</v>
          </cell>
          <cell r="E2787" t="str">
            <v>A</v>
          </cell>
          <cell r="F2787" t="str">
            <v>10</v>
          </cell>
          <cell r="G2787" t="str">
            <v>06000</v>
          </cell>
          <cell r="H2787" t="str">
            <v>96269798</v>
          </cell>
          <cell r="I2787" t="str">
            <v>HOSE A-REFRIG,DISCHARGE</v>
          </cell>
          <cell r="T2787">
            <v>1</v>
          </cell>
          <cell r="V2787">
            <v>1</v>
          </cell>
          <cell r="X2787" t="str">
            <v>61</v>
          </cell>
        </row>
        <row r="2788">
          <cell r="D2788" t="str">
            <v>CT870-</v>
          </cell>
          <cell r="E2788" t="str">
            <v>A</v>
          </cell>
          <cell r="F2788" t="str">
            <v>10</v>
          </cell>
          <cell r="G2788" t="str">
            <v>09000</v>
          </cell>
          <cell r="H2788" t="str">
            <v>96267801</v>
          </cell>
          <cell r="I2788" t="str">
            <v>PIPE A-REFRIG,R/D TO TXV</v>
          </cell>
          <cell r="T2788">
            <v>1</v>
          </cell>
          <cell r="V2788">
            <v>1</v>
          </cell>
          <cell r="X2788" t="str">
            <v>61</v>
          </cell>
        </row>
        <row r="2789">
          <cell r="D2789" t="str">
            <v>CT870-</v>
          </cell>
          <cell r="E2789" t="str">
            <v>A</v>
          </cell>
          <cell r="F2789" t="str">
            <v>10</v>
          </cell>
          <cell r="G2789" t="str">
            <v>11000</v>
          </cell>
          <cell r="H2789" t="str">
            <v>96267802</v>
          </cell>
          <cell r="I2789" t="str">
            <v>PIPE A-REFRIG,CNDSR TO R/D</v>
          </cell>
          <cell r="T2789">
            <v>1</v>
          </cell>
          <cell r="V2789">
            <v>1</v>
          </cell>
          <cell r="X2789" t="str">
            <v>61</v>
          </cell>
        </row>
        <row r="2790">
          <cell r="D2790" t="str">
            <v>CT870-</v>
          </cell>
          <cell r="E2790" t="str">
            <v>A</v>
          </cell>
          <cell r="F2790" t="str">
            <v>10</v>
          </cell>
          <cell r="G2790" t="str">
            <v>13000</v>
          </cell>
          <cell r="H2790" t="str">
            <v>96267803</v>
          </cell>
          <cell r="I2790" t="str">
            <v>PIPE A-REFRIG,JT TO TXV</v>
          </cell>
          <cell r="T2790">
            <v>1</v>
          </cell>
          <cell r="V2790">
            <v>1</v>
          </cell>
          <cell r="X2790" t="str">
            <v>61</v>
          </cell>
        </row>
        <row r="2791">
          <cell r="D2791" t="str">
            <v>CT870-</v>
          </cell>
          <cell r="E2791" t="str">
            <v>A</v>
          </cell>
          <cell r="F2791" t="str">
            <v>10</v>
          </cell>
          <cell r="G2791" t="str">
            <v>15000</v>
          </cell>
          <cell r="H2791" t="str">
            <v>01954-06160-000</v>
          </cell>
          <cell r="I2791" t="str">
            <v>BOLT-DR HEXAGON FLANGE</v>
          </cell>
          <cell r="T2791">
            <v>4</v>
          </cell>
          <cell r="V2791">
            <v>4</v>
          </cell>
          <cell r="X2791" t="str">
            <v>61</v>
          </cell>
        </row>
        <row r="2792">
          <cell r="B2792" t="str">
            <v>O</v>
          </cell>
          <cell r="C2792" t="str">
            <v>O</v>
          </cell>
          <cell r="D2792" t="str">
            <v>CT870-</v>
          </cell>
          <cell r="E2792" t="str">
            <v>A</v>
          </cell>
          <cell r="F2792" t="str">
            <v>10</v>
          </cell>
          <cell r="G2792" t="str">
            <v>16000</v>
          </cell>
          <cell r="H2792" t="str">
            <v>08316-26060-000</v>
          </cell>
          <cell r="I2792" t="str">
            <v>NUT-HEX,FLANGE</v>
          </cell>
          <cell r="T2792">
            <v>1</v>
          </cell>
          <cell r="V2792">
            <v>1</v>
          </cell>
          <cell r="X2792" t="str">
            <v>61</v>
          </cell>
        </row>
        <row r="2793">
          <cell r="B2793" t="str">
            <v>N</v>
          </cell>
          <cell r="C2793" t="str">
            <v>X</v>
          </cell>
          <cell r="D2793" t="str">
            <v>CT870-</v>
          </cell>
          <cell r="E2793" t="str">
            <v>A</v>
          </cell>
          <cell r="F2793" t="str">
            <v>10</v>
          </cell>
          <cell r="G2793" t="str">
            <v>16000</v>
          </cell>
          <cell r="H2793" t="str">
            <v>08316-25060-000</v>
          </cell>
          <cell r="I2793" t="str">
            <v>NUT-HEX,FLANGE</v>
          </cell>
          <cell r="T2793">
            <v>1</v>
          </cell>
          <cell r="V2793">
            <v>1</v>
          </cell>
          <cell r="X2793" t="str">
            <v>61</v>
          </cell>
        </row>
        <row r="2794">
          <cell r="D2794" t="str">
            <v>CT870-</v>
          </cell>
          <cell r="E2794" t="str">
            <v>A</v>
          </cell>
          <cell r="F2794" t="str">
            <v>10</v>
          </cell>
          <cell r="G2794" t="str">
            <v>17000</v>
          </cell>
          <cell r="H2794" t="str">
            <v>08361-25060-000</v>
          </cell>
          <cell r="I2794" t="str">
            <v>NUT-HEXAGON,W/WASHER</v>
          </cell>
          <cell r="T2794">
            <v>3</v>
          </cell>
          <cell r="V2794">
            <v>3</v>
          </cell>
          <cell r="X2794" t="str">
            <v>61</v>
          </cell>
        </row>
        <row r="2795">
          <cell r="D2795" t="str">
            <v>CT880-</v>
          </cell>
          <cell r="E2795" t="str">
            <v>A</v>
          </cell>
          <cell r="F2795" t="str">
            <v>01</v>
          </cell>
          <cell r="G2795" t="str">
            <v>01000</v>
          </cell>
          <cell r="H2795" t="str">
            <v>96316830</v>
          </cell>
          <cell r="I2795" t="str">
            <v>GROMMET-LIQUID HOLE,A/C</v>
          </cell>
          <cell r="K2795">
            <v>1</v>
          </cell>
          <cell r="L2795">
            <v>1</v>
          </cell>
          <cell r="M2795" t="str">
            <v>1</v>
          </cell>
          <cell r="N2795" t="str">
            <v>1</v>
          </cell>
          <cell r="O2795" t="str">
            <v>B3</v>
          </cell>
          <cell r="P2795" t="str">
            <v>B3</v>
          </cell>
          <cell r="Q2795" t="str">
            <v>1</v>
          </cell>
          <cell r="R2795" t="str">
            <v>1</v>
          </cell>
        </row>
        <row r="2796">
          <cell r="D2796" t="str">
            <v>CT880-</v>
          </cell>
          <cell r="E2796" t="str">
            <v>A</v>
          </cell>
          <cell r="F2796" t="str">
            <v>01</v>
          </cell>
          <cell r="G2796" t="str">
            <v>02000</v>
          </cell>
          <cell r="H2796" t="str">
            <v>96316837</v>
          </cell>
          <cell r="I2796" t="str">
            <v>GROMMET-SUCTION HOLE,A/C</v>
          </cell>
          <cell r="K2796">
            <v>1</v>
          </cell>
          <cell r="L2796">
            <v>1</v>
          </cell>
          <cell r="M2796" t="str">
            <v>1</v>
          </cell>
          <cell r="N2796" t="str">
            <v>1</v>
          </cell>
          <cell r="O2796" t="str">
            <v>B3</v>
          </cell>
          <cell r="P2796" t="str">
            <v>B3</v>
          </cell>
          <cell r="Q2796" t="str">
            <v>1</v>
          </cell>
          <cell r="R2796" t="str">
            <v>1</v>
          </cell>
        </row>
        <row r="2797">
          <cell r="D2797" t="str">
            <v>CT880-</v>
          </cell>
          <cell r="E2797" t="str">
            <v>A</v>
          </cell>
          <cell r="F2797" t="str">
            <v>01</v>
          </cell>
          <cell r="G2797" t="str">
            <v>03000</v>
          </cell>
          <cell r="H2797" t="str">
            <v>96314861</v>
          </cell>
          <cell r="I2797" t="str">
            <v>HOSE-CONDENSATE,DRAIN</v>
          </cell>
          <cell r="K2797">
            <v>1</v>
          </cell>
          <cell r="L2797">
            <v>1</v>
          </cell>
          <cell r="M2797" t="str">
            <v>1</v>
          </cell>
          <cell r="N2797" t="str">
            <v>1</v>
          </cell>
          <cell r="O2797" t="str">
            <v>B3</v>
          </cell>
          <cell r="P2797" t="str">
            <v>B3</v>
          </cell>
          <cell r="Q2797" t="str">
            <v>1</v>
          </cell>
          <cell r="R2797" t="str">
            <v>1</v>
          </cell>
        </row>
        <row r="2798">
          <cell r="D2798" t="str">
            <v>CT880-</v>
          </cell>
          <cell r="E2798" t="str">
            <v>A</v>
          </cell>
          <cell r="F2798" t="str">
            <v>01</v>
          </cell>
          <cell r="G2798" t="str">
            <v>04000</v>
          </cell>
          <cell r="H2798" t="str">
            <v>96314760</v>
          </cell>
          <cell r="I2798" t="str">
            <v>STICKER-AIR CONDITIONING</v>
          </cell>
          <cell r="K2798">
            <v>1</v>
          </cell>
          <cell r="L2798">
            <v>1</v>
          </cell>
          <cell r="M2798" t="str">
            <v>1</v>
          </cell>
          <cell r="N2798" t="str">
            <v>1</v>
          </cell>
          <cell r="O2798" t="str">
            <v>B3</v>
          </cell>
          <cell r="P2798" t="str">
            <v>B3</v>
          </cell>
          <cell r="Q2798" t="str">
            <v>1</v>
          </cell>
          <cell r="R2798" t="str">
            <v>1</v>
          </cell>
        </row>
      </sheetData>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eCO SPL"/>
      <sheetName val="Net Revenue"/>
      <sheetName val="제조부문배부"/>
      <sheetName val="Financial Statements"/>
      <sheetName val="전략"/>
      <sheetName val="세부"/>
      <sheetName val="법인+비법인"/>
      <sheetName val="LANOS"/>
      <sheetName val="LEGANZA"/>
      <sheetName val="NUBIRA"/>
      <sheetName val="CIELO발주"/>
      <sheetName val="Summary Value Analysis"/>
      <sheetName val="계산DATA입력"/>
      <sheetName val="계산정보"/>
      <sheetName val="Claim이력_수출내자"/>
      <sheetName val="AeCO_SPL"/>
      <sheetName val="Net_Revenue"/>
      <sheetName val="Financial_Statements"/>
      <sheetName val="Summary_Value_Analysis"/>
      <sheetName val="4.Vendor price"/>
      <sheetName val="SPL(Au°i)"/>
      <sheetName val="Tool Room "/>
      <sheetName val="완성차 미수금"/>
      <sheetName val=""/>
    </sheetNames>
    <sheetDataSet>
      <sheetData sheetId="0">
        <row r="4">
          <cell r="D4" t="str">
            <v>CA</v>
          </cell>
          <cell r="E4" t="str">
            <v>A</v>
          </cell>
          <cell r="G4" t="str">
            <v>00000</v>
          </cell>
          <cell r="H4" t="str">
            <v>T.B.D-00001</v>
          </cell>
          <cell r="I4" t="str">
            <v>ENGINE &amp; T/M SEMI COMPLETE</v>
          </cell>
          <cell r="K4">
            <v>1</v>
          </cell>
          <cell r="L4">
            <v>1</v>
          </cell>
          <cell r="O4" t="str">
            <v>B060</v>
          </cell>
          <cell r="P4" t="str">
            <v>B060</v>
          </cell>
        </row>
        <row r="5">
          <cell r="D5" t="str">
            <v>CA</v>
          </cell>
          <cell r="E5" t="str">
            <v>A</v>
          </cell>
          <cell r="G5" t="str">
            <v>00000</v>
          </cell>
          <cell r="H5" t="str">
            <v>T.B.D-00002</v>
          </cell>
          <cell r="I5" t="str">
            <v>ENGINE &amp; T/M SEMI COMPLETE</v>
          </cell>
          <cell r="K5">
            <v>1</v>
          </cell>
          <cell r="L5">
            <v>1</v>
          </cell>
          <cell r="O5" t="str">
            <v>B360</v>
          </cell>
          <cell r="P5" t="str">
            <v>B360</v>
          </cell>
        </row>
        <row r="6">
          <cell r="D6" t="str">
            <v>CA</v>
          </cell>
          <cell r="E6" t="str">
            <v>A</v>
          </cell>
          <cell r="G6" t="str">
            <v>00000</v>
          </cell>
          <cell r="H6" t="str">
            <v>T.B.D-00003</v>
          </cell>
          <cell r="I6" t="str">
            <v>ENGINE &amp; T/M SEMI COMPLETE</v>
          </cell>
          <cell r="M6" t="str">
            <v>1</v>
          </cell>
          <cell r="N6" t="str">
            <v>1</v>
          </cell>
          <cell r="O6" t="str">
            <v>B060</v>
          </cell>
          <cell r="P6" t="str">
            <v>B060</v>
          </cell>
        </row>
        <row r="7">
          <cell r="D7" t="str">
            <v>CA</v>
          </cell>
          <cell r="E7" t="str">
            <v>A</v>
          </cell>
          <cell r="G7" t="str">
            <v>00000</v>
          </cell>
          <cell r="H7" t="str">
            <v>T.B.D-00004</v>
          </cell>
          <cell r="I7" t="str">
            <v>ENGINE &amp; T/M SEMI COMPLETE</v>
          </cell>
          <cell r="M7">
            <v>1</v>
          </cell>
          <cell r="N7" t="str">
            <v>1</v>
          </cell>
          <cell r="O7" t="str">
            <v>B360</v>
          </cell>
          <cell r="P7" t="str">
            <v>B360</v>
          </cell>
          <cell r="Q7" t="str">
            <v>1</v>
          </cell>
        </row>
        <row r="8">
          <cell r="D8" t="str">
            <v>CA</v>
          </cell>
          <cell r="E8" t="str">
            <v>A</v>
          </cell>
          <cell r="G8" t="str">
            <v>00000</v>
          </cell>
          <cell r="H8" t="str">
            <v>T.B.D-00011</v>
          </cell>
          <cell r="I8" t="str">
            <v>ENGINE &amp; T/M SEMI COMPLETE</v>
          </cell>
          <cell r="K8">
            <v>1</v>
          </cell>
          <cell r="L8">
            <v>1</v>
          </cell>
          <cell r="O8" t="str">
            <v>B061</v>
          </cell>
          <cell r="P8" t="str">
            <v>B061</v>
          </cell>
        </row>
        <row r="9">
          <cell r="D9" t="str">
            <v>CA</v>
          </cell>
          <cell r="E9" t="str">
            <v>A</v>
          </cell>
          <cell r="G9" t="str">
            <v>00000</v>
          </cell>
          <cell r="H9" t="str">
            <v>T.B.D-00012</v>
          </cell>
          <cell r="I9" t="str">
            <v>ENGINE &amp; T/M SEMI COMPLETE</v>
          </cell>
          <cell r="K9">
            <v>1</v>
          </cell>
          <cell r="L9">
            <v>1</v>
          </cell>
          <cell r="O9" t="str">
            <v>B361</v>
          </cell>
          <cell r="P9" t="str">
            <v>B361</v>
          </cell>
        </row>
        <row r="10">
          <cell r="D10" t="str">
            <v>CA</v>
          </cell>
          <cell r="E10" t="str">
            <v>A</v>
          </cell>
          <cell r="G10" t="str">
            <v>00000</v>
          </cell>
          <cell r="H10" t="str">
            <v>T.B.D-00013</v>
          </cell>
          <cell r="I10" t="str">
            <v>ENGINE &amp; T/M SEMI COMPLETE</v>
          </cell>
          <cell r="M10">
            <v>1</v>
          </cell>
          <cell r="N10" t="str">
            <v>1</v>
          </cell>
          <cell r="O10" t="str">
            <v>B061</v>
          </cell>
          <cell r="P10" t="str">
            <v>B061</v>
          </cell>
        </row>
        <row r="11">
          <cell r="D11" t="str">
            <v>CA</v>
          </cell>
          <cell r="E11" t="str">
            <v>A</v>
          </cell>
          <cell r="G11" t="str">
            <v>00000</v>
          </cell>
          <cell r="H11" t="str">
            <v>T.B.D-00014</v>
          </cell>
          <cell r="I11" t="str">
            <v>ENGINE &amp; T/M SEMI COMPLETE</v>
          </cell>
          <cell r="M11">
            <v>1</v>
          </cell>
          <cell r="N11" t="str">
            <v>1</v>
          </cell>
          <cell r="O11" t="str">
            <v>B361</v>
          </cell>
          <cell r="P11" t="str">
            <v>B361</v>
          </cell>
          <cell r="R11" t="str">
            <v>1</v>
          </cell>
        </row>
        <row r="12">
          <cell r="D12" t="str">
            <v>CA001-</v>
          </cell>
          <cell r="E12" t="str">
            <v>A</v>
          </cell>
          <cell r="F12" t="str">
            <v>51</v>
          </cell>
          <cell r="G12" t="str">
            <v>01000</v>
          </cell>
          <cell r="H12">
            <v>96283331</v>
          </cell>
          <cell r="I12" t="str">
            <v>ENGINE A1</v>
          </cell>
          <cell r="S12">
            <v>1</v>
          </cell>
          <cell r="Y12" t="str">
            <v>E/G &amp; T/M ???®</v>
          </cell>
        </row>
        <row r="13">
          <cell r="D13" t="str">
            <v>CA001-</v>
          </cell>
          <cell r="E13" t="str">
            <v>A</v>
          </cell>
          <cell r="F13" t="str">
            <v>52</v>
          </cell>
          <cell r="G13" t="str">
            <v>01000</v>
          </cell>
          <cell r="H13">
            <v>96283332</v>
          </cell>
          <cell r="I13" t="str">
            <v>ENGINE A1</v>
          </cell>
          <cell r="T13">
            <v>1</v>
          </cell>
          <cell r="W13">
            <v>60</v>
          </cell>
          <cell r="Y13" t="str">
            <v>E/G &amp; T/M ???®</v>
          </cell>
        </row>
        <row r="14">
          <cell r="D14" t="str">
            <v>CA001-</v>
          </cell>
          <cell r="E14" t="str">
            <v>A</v>
          </cell>
          <cell r="F14" t="str">
            <v>54</v>
          </cell>
          <cell r="G14" t="str">
            <v>01000</v>
          </cell>
          <cell r="H14">
            <v>96296811</v>
          </cell>
          <cell r="I14" t="str">
            <v>ENGINE A1</v>
          </cell>
          <cell r="T14">
            <v>1</v>
          </cell>
          <cell r="W14">
            <v>61</v>
          </cell>
          <cell r="Y14" t="str">
            <v>E/G &amp; T/M ???®</v>
          </cell>
        </row>
        <row r="15">
          <cell r="D15" t="str">
            <v>CA001-</v>
          </cell>
          <cell r="E15" t="str">
            <v>A</v>
          </cell>
          <cell r="F15" t="str">
            <v>61</v>
          </cell>
          <cell r="G15" t="str">
            <v>01000</v>
          </cell>
          <cell r="H15">
            <v>96283327</v>
          </cell>
          <cell r="I15" t="str">
            <v>ENGINE A1</v>
          </cell>
          <cell r="U15">
            <v>1</v>
          </cell>
          <cell r="Y15" t="str">
            <v>E/G &amp; T/M ???®</v>
          </cell>
        </row>
        <row r="16">
          <cell r="D16" t="str">
            <v>CA001-</v>
          </cell>
          <cell r="E16" t="str">
            <v>A</v>
          </cell>
          <cell r="F16" t="str">
            <v>62</v>
          </cell>
          <cell r="G16" t="str">
            <v>01000</v>
          </cell>
          <cell r="H16">
            <v>96283328</v>
          </cell>
          <cell r="I16" t="str">
            <v>ENGINE A1</v>
          </cell>
          <cell r="V16">
            <v>1</v>
          </cell>
          <cell r="X16">
            <v>60</v>
          </cell>
          <cell r="Y16" t="str">
            <v>E/G &amp; T/M ???®</v>
          </cell>
        </row>
        <row r="17">
          <cell r="D17" t="str">
            <v>CA001-</v>
          </cell>
          <cell r="E17" t="str">
            <v>A</v>
          </cell>
          <cell r="F17" t="str">
            <v>64</v>
          </cell>
          <cell r="G17" t="str">
            <v>01000</v>
          </cell>
          <cell r="H17">
            <v>96296810</v>
          </cell>
          <cell r="I17" t="str">
            <v>ENGINE A1</v>
          </cell>
          <cell r="V17">
            <v>1</v>
          </cell>
          <cell r="X17">
            <v>61</v>
          </cell>
          <cell r="Y17" t="str">
            <v>E/G &amp; T/M ???®</v>
          </cell>
        </row>
        <row r="18">
          <cell r="D18" t="str">
            <v>CA070-</v>
          </cell>
          <cell r="E18" t="str">
            <v>A</v>
          </cell>
          <cell r="F18" t="str">
            <v>01</v>
          </cell>
          <cell r="G18" t="str">
            <v>01000</v>
          </cell>
          <cell r="H18">
            <v>96252051</v>
          </cell>
          <cell r="I18" t="str">
            <v>PLATE-CLUTCH HSG UPPER</v>
          </cell>
          <cell r="S18">
            <v>1</v>
          </cell>
          <cell r="T18">
            <v>1</v>
          </cell>
          <cell r="U18">
            <v>1</v>
          </cell>
          <cell r="V18">
            <v>1</v>
          </cell>
          <cell r="Y18" t="str">
            <v>E/G &amp; T/M ???®</v>
          </cell>
        </row>
        <row r="19">
          <cell r="D19" t="str">
            <v>CA070-</v>
          </cell>
          <cell r="E19" t="str">
            <v>A</v>
          </cell>
          <cell r="F19" t="str">
            <v>01</v>
          </cell>
          <cell r="G19" t="str">
            <v>02000</v>
          </cell>
          <cell r="H19">
            <v>96252052</v>
          </cell>
          <cell r="I19" t="str">
            <v>PLATE-CLUTCH HSG LOWER</v>
          </cell>
          <cell r="S19">
            <v>1</v>
          </cell>
          <cell r="T19">
            <v>1</v>
          </cell>
          <cell r="U19">
            <v>1</v>
          </cell>
          <cell r="V19">
            <v>1</v>
          </cell>
          <cell r="Y19" t="str">
            <v>E/G &amp; T/M ???®</v>
          </cell>
        </row>
        <row r="20">
          <cell r="D20" t="str">
            <v>CA070-</v>
          </cell>
          <cell r="E20" t="str">
            <v>A</v>
          </cell>
          <cell r="F20" t="str">
            <v>01</v>
          </cell>
          <cell r="G20" t="str">
            <v>03000</v>
          </cell>
          <cell r="H20" t="str">
            <v>01954-06100-000</v>
          </cell>
          <cell r="I20" t="str">
            <v>BOLT</v>
          </cell>
          <cell r="S20">
            <v>2</v>
          </cell>
          <cell r="T20">
            <v>2</v>
          </cell>
          <cell r="U20">
            <v>2</v>
          </cell>
          <cell r="V20">
            <v>2</v>
          </cell>
          <cell r="Y20" t="str">
            <v>E/G &amp; T/M ???®</v>
          </cell>
        </row>
        <row r="21">
          <cell r="D21" t="str">
            <v>CA600-</v>
          </cell>
          <cell r="E21" t="str">
            <v>A</v>
          </cell>
          <cell r="F21" t="str">
            <v>01</v>
          </cell>
          <cell r="G21" t="str">
            <v>01000</v>
          </cell>
          <cell r="H21" t="str">
            <v>96316870</v>
          </cell>
          <cell r="I21" t="str">
            <v>AIR CLEANER A</v>
          </cell>
          <cell r="K21">
            <v>1</v>
          </cell>
          <cell r="L21">
            <v>1</v>
          </cell>
          <cell r="M21" t="str">
            <v>1</v>
          </cell>
          <cell r="N21" t="str">
            <v>1</v>
          </cell>
          <cell r="Q21" t="str">
            <v>1</v>
          </cell>
          <cell r="R21" t="str">
            <v>1</v>
          </cell>
          <cell r="S21">
            <v>1</v>
          </cell>
          <cell r="T21">
            <v>1</v>
          </cell>
          <cell r="U21">
            <v>1</v>
          </cell>
          <cell r="V21">
            <v>1</v>
          </cell>
        </row>
        <row r="22">
          <cell r="D22" t="str">
            <v>CA600-</v>
          </cell>
          <cell r="E22" t="str">
            <v>A</v>
          </cell>
          <cell r="F22" t="str">
            <v>01</v>
          </cell>
          <cell r="G22" t="str">
            <v>12500</v>
          </cell>
          <cell r="H22" t="str">
            <v>08361-25060-000</v>
          </cell>
          <cell r="I22" t="str">
            <v>NUT-W/WASHER</v>
          </cell>
          <cell r="K22">
            <v>2</v>
          </cell>
          <cell r="L22">
            <v>2</v>
          </cell>
          <cell r="M22" t="str">
            <v>2</v>
          </cell>
          <cell r="N22" t="str">
            <v>2</v>
          </cell>
          <cell r="Q22" t="str">
            <v>2</v>
          </cell>
          <cell r="R22" t="str">
            <v>2</v>
          </cell>
          <cell r="S22">
            <v>2</v>
          </cell>
          <cell r="T22">
            <v>2</v>
          </cell>
          <cell r="U22">
            <v>2</v>
          </cell>
          <cell r="V22">
            <v>2</v>
          </cell>
        </row>
        <row r="23">
          <cell r="D23" t="str">
            <v>CA600-</v>
          </cell>
          <cell r="E23" t="str">
            <v>A</v>
          </cell>
          <cell r="F23" t="str">
            <v>01</v>
          </cell>
          <cell r="G23" t="str">
            <v>13000</v>
          </cell>
          <cell r="H23" t="str">
            <v>96259115</v>
          </cell>
          <cell r="I23" t="str">
            <v>ANTI-VIBRATION MOUNT,FRONT</v>
          </cell>
          <cell r="K23">
            <v>2</v>
          </cell>
          <cell r="L23">
            <v>2</v>
          </cell>
          <cell r="M23" t="str">
            <v>2</v>
          </cell>
          <cell r="N23" t="str">
            <v>2</v>
          </cell>
          <cell r="Q23" t="str">
            <v>2</v>
          </cell>
          <cell r="R23" t="str">
            <v>2</v>
          </cell>
          <cell r="S23">
            <v>2</v>
          </cell>
          <cell r="T23">
            <v>2</v>
          </cell>
          <cell r="U23">
            <v>2</v>
          </cell>
          <cell r="V23">
            <v>2</v>
          </cell>
        </row>
        <row r="24">
          <cell r="D24" t="str">
            <v>CA600-</v>
          </cell>
          <cell r="E24" t="str">
            <v>A</v>
          </cell>
          <cell r="F24" t="str">
            <v>01</v>
          </cell>
          <cell r="G24" t="str">
            <v>14000</v>
          </cell>
          <cell r="H24" t="str">
            <v>96317861</v>
          </cell>
          <cell r="I24" t="str">
            <v>ANTI-VIBRATION MOUNT,REAR</v>
          </cell>
          <cell r="K24">
            <v>2</v>
          </cell>
          <cell r="L24">
            <v>2</v>
          </cell>
          <cell r="M24" t="str">
            <v>2</v>
          </cell>
          <cell r="N24" t="str">
            <v>2</v>
          </cell>
          <cell r="Q24" t="str">
            <v>2</v>
          </cell>
          <cell r="R24" t="str">
            <v>2</v>
          </cell>
          <cell r="S24">
            <v>2</v>
          </cell>
          <cell r="T24">
            <v>2</v>
          </cell>
          <cell r="U24">
            <v>2</v>
          </cell>
          <cell r="V24">
            <v>2</v>
          </cell>
        </row>
        <row r="25">
          <cell r="D25" t="str">
            <v>CA600-</v>
          </cell>
          <cell r="E25" t="str">
            <v>A</v>
          </cell>
          <cell r="F25" t="str">
            <v>01</v>
          </cell>
          <cell r="G25" t="str">
            <v>15500</v>
          </cell>
          <cell r="H25" t="str">
            <v>08316-26060-000</v>
          </cell>
          <cell r="I25" t="str">
            <v>NUT-BRKT MT REAR</v>
          </cell>
          <cell r="K25">
            <v>2</v>
          </cell>
          <cell r="L25">
            <v>2</v>
          </cell>
          <cell r="M25" t="str">
            <v>2</v>
          </cell>
          <cell r="N25" t="str">
            <v>2</v>
          </cell>
          <cell r="Q25" t="str">
            <v>2</v>
          </cell>
          <cell r="R25" t="str">
            <v>2</v>
          </cell>
          <cell r="S25">
            <v>2</v>
          </cell>
          <cell r="T25">
            <v>2</v>
          </cell>
          <cell r="U25">
            <v>2</v>
          </cell>
          <cell r="V25">
            <v>2</v>
          </cell>
        </row>
        <row r="26">
          <cell r="D26" t="str">
            <v>CA600-</v>
          </cell>
          <cell r="E26" t="str">
            <v>A</v>
          </cell>
          <cell r="F26" t="str">
            <v>01</v>
          </cell>
          <cell r="G26" t="str">
            <v>16000</v>
          </cell>
          <cell r="H26" t="str">
            <v>96318236</v>
          </cell>
          <cell r="I26" t="str">
            <v>BRACKET A-MOUNTING,REAR</v>
          </cell>
          <cell r="K26">
            <v>1</v>
          </cell>
          <cell r="L26">
            <v>1</v>
          </cell>
          <cell r="M26" t="str">
            <v>1</v>
          </cell>
          <cell r="N26" t="str">
            <v>1</v>
          </cell>
          <cell r="Q26" t="str">
            <v>1</v>
          </cell>
          <cell r="R26" t="str">
            <v>1</v>
          </cell>
          <cell r="S26">
            <v>1</v>
          </cell>
          <cell r="T26">
            <v>1</v>
          </cell>
          <cell r="U26">
            <v>1</v>
          </cell>
          <cell r="V26">
            <v>1</v>
          </cell>
        </row>
        <row r="27">
          <cell r="D27" t="str">
            <v>CA610-</v>
          </cell>
          <cell r="E27" t="str">
            <v>A</v>
          </cell>
          <cell r="F27" t="str">
            <v>01</v>
          </cell>
          <cell r="G27" t="str">
            <v>01000</v>
          </cell>
          <cell r="H27" t="str">
            <v>96314495</v>
          </cell>
          <cell r="I27" t="str">
            <v>HOSE A-AIR OUTLET</v>
          </cell>
          <cell r="K27">
            <v>1</v>
          </cell>
          <cell r="L27">
            <v>1</v>
          </cell>
          <cell r="M27" t="str">
            <v>1</v>
          </cell>
          <cell r="N27" t="str">
            <v>1</v>
          </cell>
          <cell r="Q27" t="str">
            <v>1</v>
          </cell>
          <cell r="R27" t="str">
            <v>1</v>
          </cell>
          <cell r="S27">
            <v>1</v>
          </cell>
          <cell r="T27">
            <v>1</v>
          </cell>
          <cell r="U27">
            <v>1</v>
          </cell>
          <cell r="V27">
            <v>1</v>
          </cell>
        </row>
        <row r="28">
          <cell r="D28" t="str">
            <v>CA610-</v>
          </cell>
          <cell r="E28" t="str">
            <v>A</v>
          </cell>
          <cell r="F28" t="str">
            <v>01</v>
          </cell>
          <cell r="G28" t="str">
            <v>03500</v>
          </cell>
          <cell r="H28" t="str">
            <v>96276670</v>
          </cell>
          <cell r="I28" t="str">
            <v>HOSE-AIR CLEANER UPPER</v>
          </cell>
          <cell r="K28">
            <v>1</v>
          </cell>
          <cell r="L28">
            <v>1</v>
          </cell>
          <cell r="M28" t="str">
            <v>1</v>
          </cell>
          <cell r="N28" t="str">
            <v>1</v>
          </cell>
          <cell r="Q28" t="str">
            <v>1</v>
          </cell>
          <cell r="R28" t="str">
            <v>1</v>
          </cell>
          <cell r="S28">
            <v>1</v>
          </cell>
          <cell r="T28">
            <v>1</v>
          </cell>
          <cell r="U28">
            <v>1</v>
          </cell>
          <cell r="V28">
            <v>1</v>
          </cell>
        </row>
        <row r="29">
          <cell r="D29" t="str">
            <v>CA610-</v>
          </cell>
          <cell r="E29" t="str">
            <v>A</v>
          </cell>
          <cell r="F29" t="str">
            <v>01</v>
          </cell>
          <cell r="G29" t="str">
            <v>04000</v>
          </cell>
          <cell r="H29" t="str">
            <v>09402-60501</v>
          </cell>
          <cell r="I29" t="str">
            <v>CLAMP</v>
          </cell>
          <cell r="K29">
            <v>2</v>
          </cell>
          <cell r="L29">
            <v>2</v>
          </cell>
          <cell r="M29" t="str">
            <v>2</v>
          </cell>
          <cell r="N29" t="str">
            <v>2</v>
          </cell>
          <cell r="Q29" t="str">
            <v>2</v>
          </cell>
          <cell r="R29" t="str">
            <v>2</v>
          </cell>
          <cell r="S29">
            <v>2</v>
          </cell>
          <cell r="T29">
            <v>2</v>
          </cell>
          <cell r="U29">
            <v>2</v>
          </cell>
          <cell r="V29">
            <v>2</v>
          </cell>
        </row>
        <row r="30">
          <cell r="D30" t="str">
            <v>CA610-</v>
          </cell>
          <cell r="E30" t="str">
            <v>A</v>
          </cell>
          <cell r="F30" t="str">
            <v>01</v>
          </cell>
          <cell r="G30" t="str">
            <v>05000</v>
          </cell>
          <cell r="H30" t="str">
            <v>96320197</v>
          </cell>
          <cell r="I30" t="str">
            <v>SNORKEL A</v>
          </cell>
          <cell r="K30">
            <v>1</v>
          </cell>
          <cell r="L30">
            <v>1</v>
          </cell>
          <cell r="M30" t="str">
            <v>1</v>
          </cell>
          <cell r="N30" t="str">
            <v>1</v>
          </cell>
          <cell r="Q30" t="str">
            <v>1</v>
          </cell>
          <cell r="R30" t="str">
            <v>1</v>
          </cell>
          <cell r="S30">
            <v>1</v>
          </cell>
          <cell r="T30">
            <v>1</v>
          </cell>
          <cell r="U30">
            <v>1</v>
          </cell>
          <cell r="V30">
            <v>1</v>
          </cell>
        </row>
        <row r="31">
          <cell r="D31" t="str">
            <v>CA610-</v>
          </cell>
          <cell r="E31" t="str">
            <v>A</v>
          </cell>
          <cell r="F31" t="str">
            <v>01</v>
          </cell>
          <cell r="G31" t="str">
            <v>09000</v>
          </cell>
          <cell r="H31" t="str">
            <v>96320614</v>
          </cell>
          <cell r="I31" t="str">
            <v>RESONATOR A</v>
          </cell>
          <cell r="K31">
            <v>1</v>
          </cell>
          <cell r="L31">
            <v>1</v>
          </cell>
          <cell r="M31" t="str">
            <v>1</v>
          </cell>
          <cell r="N31" t="str">
            <v>1</v>
          </cell>
          <cell r="Q31" t="str">
            <v>1</v>
          </cell>
          <cell r="R31" t="str">
            <v>1</v>
          </cell>
          <cell r="S31">
            <v>1</v>
          </cell>
          <cell r="T31">
            <v>1</v>
          </cell>
          <cell r="U31">
            <v>1</v>
          </cell>
          <cell r="V31">
            <v>1</v>
          </cell>
        </row>
        <row r="32">
          <cell r="D32" t="str">
            <v>CA610-</v>
          </cell>
          <cell r="E32" t="str">
            <v>A</v>
          </cell>
          <cell r="F32" t="str">
            <v>01</v>
          </cell>
          <cell r="G32" t="str">
            <v>13500</v>
          </cell>
          <cell r="H32" t="str">
            <v>09116-06049</v>
          </cell>
          <cell r="I32" t="str">
            <v>BOLT-W/WASHER</v>
          </cell>
          <cell r="K32">
            <v>1</v>
          </cell>
          <cell r="L32">
            <v>1</v>
          </cell>
          <cell r="M32" t="str">
            <v>1</v>
          </cell>
          <cell r="N32" t="str">
            <v>1</v>
          </cell>
          <cell r="Q32" t="str">
            <v>1</v>
          </cell>
          <cell r="R32" t="str">
            <v>1</v>
          </cell>
          <cell r="S32">
            <v>1</v>
          </cell>
          <cell r="T32">
            <v>1</v>
          </cell>
          <cell r="U32">
            <v>1</v>
          </cell>
          <cell r="V32">
            <v>1</v>
          </cell>
        </row>
        <row r="33">
          <cell r="D33" t="str">
            <v>CA610-</v>
          </cell>
          <cell r="E33" t="str">
            <v>A</v>
          </cell>
          <cell r="F33" t="str">
            <v>01</v>
          </cell>
          <cell r="G33" t="str">
            <v>15000</v>
          </cell>
          <cell r="H33" t="str">
            <v>96281412</v>
          </cell>
          <cell r="I33" t="str">
            <v>SEAL-HOOD</v>
          </cell>
          <cell r="K33">
            <v>1</v>
          </cell>
          <cell r="L33">
            <v>1</v>
          </cell>
          <cell r="M33" t="str">
            <v>1</v>
          </cell>
          <cell r="N33" t="str">
            <v>1</v>
          </cell>
          <cell r="Q33" t="str">
            <v>1</v>
          </cell>
          <cell r="R33" t="str">
            <v>1</v>
          </cell>
          <cell r="S33">
            <v>1</v>
          </cell>
          <cell r="T33">
            <v>1</v>
          </cell>
          <cell r="U33">
            <v>1</v>
          </cell>
          <cell r="V33">
            <v>1</v>
          </cell>
        </row>
        <row r="34">
          <cell r="D34" t="str">
            <v>CA630-</v>
          </cell>
          <cell r="E34" t="str">
            <v>A</v>
          </cell>
          <cell r="F34" t="str">
            <v>01</v>
          </cell>
          <cell r="G34" t="str">
            <v>01000</v>
          </cell>
          <cell r="H34" t="str">
            <v>96316840</v>
          </cell>
          <cell r="I34" t="str">
            <v>CABLE A-ACCEL CONTROL(LHD)</v>
          </cell>
          <cell r="K34">
            <v>1</v>
          </cell>
          <cell r="L34">
            <v>1</v>
          </cell>
          <cell r="M34" t="str">
            <v>1</v>
          </cell>
          <cell r="N34" t="str">
            <v>1</v>
          </cell>
          <cell r="Q34" t="str">
            <v>1</v>
          </cell>
          <cell r="R34" t="str">
            <v>1</v>
          </cell>
        </row>
        <row r="35">
          <cell r="D35" t="str">
            <v>CA630-</v>
          </cell>
          <cell r="E35" t="str">
            <v>A</v>
          </cell>
          <cell r="F35" t="str">
            <v>01</v>
          </cell>
          <cell r="G35" t="str">
            <v>02000</v>
          </cell>
          <cell r="H35" t="str">
            <v>96264072</v>
          </cell>
          <cell r="I35" t="str">
            <v>CLIP-ACCEL CABLE</v>
          </cell>
          <cell r="K35">
            <v>1</v>
          </cell>
          <cell r="L35">
            <v>1</v>
          </cell>
          <cell r="M35" t="str">
            <v>1</v>
          </cell>
          <cell r="N35" t="str">
            <v>1</v>
          </cell>
          <cell r="Q35" t="str">
            <v>1</v>
          </cell>
          <cell r="R35" t="str">
            <v>1</v>
          </cell>
        </row>
        <row r="36">
          <cell r="D36" t="str">
            <v>CA630-</v>
          </cell>
          <cell r="E36" t="str">
            <v>A</v>
          </cell>
          <cell r="F36" t="str">
            <v>02</v>
          </cell>
          <cell r="G36" t="str">
            <v>01000</v>
          </cell>
          <cell r="H36">
            <v>96318024</v>
          </cell>
          <cell r="I36" t="str">
            <v>CABLE A-ACCEL CONTROL(RHD)</v>
          </cell>
          <cell r="S36">
            <v>1</v>
          </cell>
          <cell r="T36">
            <v>1</v>
          </cell>
          <cell r="U36">
            <v>1</v>
          </cell>
          <cell r="V36">
            <v>1</v>
          </cell>
        </row>
        <row r="37">
          <cell r="D37" t="str">
            <v>CB005-</v>
          </cell>
          <cell r="E37" t="str">
            <v>A</v>
          </cell>
          <cell r="F37" t="str">
            <v>01</v>
          </cell>
          <cell r="G37" t="str">
            <v>01000</v>
          </cell>
          <cell r="H37" t="str">
            <v>08311-28100</v>
          </cell>
          <cell r="I37" t="str">
            <v>NUT-FLANGE EXHAUST</v>
          </cell>
          <cell r="K37">
            <v>3</v>
          </cell>
          <cell r="L37">
            <v>3</v>
          </cell>
        </row>
        <row r="38">
          <cell r="D38" t="str">
            <v>CB005-</v>
          </cell>
          <cell r="E38" t="str">
            <v>A</v>
          </cell>
          <cell r="F38" t="str">
            <v>01</v>
          </cell>
          <cell r="G38" t="str">
            <v>02000</v>
          </cell>
          <cell r="H38" t="str">
            <v>96314232</v>
          </cell>
          <cell r="I38" t="str">
            <v>GASKET-EXHAUST,FRONT PIPE</v>
          </cell>
          <cell r="K38">
            <v>1</v>
          </cell>
          <cell r="L38">
            <v>1</v>
          </cell>
        </row>
        <row r="39">
          <cell r="D39" t="str">
            <v>CB005-</v>
          </cell>
          <cell r="E39" t="str">
            <v>A</v>
          </cell>
          <cell r="F39" t="str">
            <v>01</v>
          </cell>
          <cell r="G39" t="str">
            <v>03000</v>
          </cell>
          <cell r="H39" t="str">
            <v>96314233</v>
          </cell>
          <cell r="I39" t="str">
            <v>PIPE A-FRONT EXHAUST</v>
          </cell>
          <cell r="K39">
            <v>1</v>
          </cell>
          <cell r="L39">
            <v>1</v>
          </cell>
        </row>
        <row r="40">
          <cell r="D40" t="str">
            <v>CB005-</v>
          </cell>
          <cell r="E40" t="str">
            <v>A</v>
          </cell>
          <cell r="F40" t="str">
            <v>01</v>
          </cell>
          <cell r="G40" t="str">
            <v>18000</v>
          </cell>
          <cell r="H40" t="str">
            <v>96316784</v>
          </cell>
          <cell r="I40" t="str">
            <v>SHIELD-PROTV,CONV,CTLTC.</v>
          </cell>
          <cell r="K40">
            <v>1</v>
          </cell>
          <cell r="L40">
            <v>1</v>
          </cell>
        </row>
        <row r="41">
          <cell r="D41" t="str">
            <v>CB005-</v>
          </cell>
          <cell r="E41" t="str">
            <v>A</v>
          </cell>
          <cell r="F41" t="str">
            <v>01</v>
          </cell>
          <cell r="G41" t="str">
            <v>19000</v>
          </cell>
          <cell r="H41" t="str">
            <v>01957-06100-000</v>
          </cell>
          <cell r="I41" t="str">
            <v>BOLT,SHIELD-CONV,CTLTC</v>
          </cell>
          <cell r="K41">
            <v>3</v>
          </cell>
          <cell r="L41">
            <v>3</v>
          </cell>
        </row>
        <row r="42">
          <cell r="D42" t="str">
            <v>CB005-</v>
          </cell>
          <cell r="E42" t="str">
            <v>A</v>
          </cell>
          <cell r="F42" t="str">
            <v>01</v>
          </cell>
          <cell r="G42" t="str">
            <v>20000</v>
          </cell>
          <cell r="H42" t="str">
            <v>96317836</v>
          </cell>
          <cell r="I42" t="str">
            <v>GASKET-EXHAUST,MUFFLER</v>
          </cell>
          <cell r="K42">
            <v>1</v>
          </cell>
          <cell r="L42">
            <v>1</v>
          </cell>
        </row>
        <row r="43">
          <cell r="D43" t="str">
            <v>CB005-</v>
          </cell>
          <cell r="E43" t="str">
            <v>A</v>
          </cell>
          <cell r="F43" t="str">
            <v>03</v>
          </cell>
          <cell r="G43" t="str">
            <v>01000</v>
          </cell>
          <cell r="H43" t="str">
            <v>08311-28100</v>
          </cell>
          <cell r="I43" t="str">
            <v>NUT-FLANGE EXHAUST</v>
          </cell>
          <cell r="M43" t="str">
            <v>3</v>
          </cell>
          <cell r="N43" t="str">
            <v>3</v>
          </cell>
          <cell r="Q43" t="str">
            <v>3</v>
          </cell>
          <cell r="R43" t="str">
            <v>3</v>
          </cell>
        </row>
        <row r="44">
          <cell r="D44" t="str">
            <v>CB005-</v>
          </cell>
          <cell r="E44" t="str">
            <v>A</v>
          </cell>
          <cell r="F44" t="str">
            <v>03</v>
          </cell>
          <cell r="G44" t="str">
            <v>02000</v>
          </cell>
          <cell r="H44" t="str">
            <v>96314232</v>
          </cell>
          <cell r="I44" t="str">
            <v>GASKET-EXHAUST,FRONT PIPE</v>
          </cell>
          <cell r="M44" t="str">
            <v>1</v>
          </cell>
          <cell r="N44" t="str">
            <v>1</v>
          </cell>
          <cell r="Q44" t="str">
            <v>1</v>
          </cell>
          <cell r="R44" t="str">
            <v>1</v>
          </cell>
        </row>
        <row r="45">
          <cell r="B45" t="str">
            <v>O</v>
          </cell>
          <cell r="C45" t="str">
            <v>X</v>
          </cell>
          <cell r="D45" t="str">
            <v>CB005-</v>
          </cell>
          <cell r="E45" t="str">
            <v>A</v>
          </cell>
          <cell r="F45" t="str">
            <v>03</v>
          </cell>
          <cell r="G45" t="str">
            <v>03000</v>
          </cell>
          <cell r="H45" t="str">
            <v>96316788</v>
          </cell>
          <cell r="I45" t="str">
            <v>PIPE A-FRONT EXHAUST</v>
          </cell>
          <cell r="M45" t="str">
            <v>1</v>
          </cell>
          <cell r="N45" t="str">
            <v>1</v>
          </cell>
          <cell r="Q45" t="str">
            <v>1</v>
          </cell>
          <cell r="R45" t="str">
            <v>1</v>
          </cell>
        </row>
        <row r="46">
          <cell r="B46" t="str">
            <v>N</v>
          </cell>
          <cell r="C46" t="str">
            <v>O</v>
          </cell>
          <cell r="D46" t="str">
            <v>CB005-</v>
          </cell>
          <cell r="E46" t="str">
            <v>A</v>
          </cell>
          <cell r="F46" t="str">
            <v>03</v>
          </cell>
          <cell r="G46" t="str">
            <v>03000</v>
          </cell>
          <cell r="H46" t="str">
            <v>96507010</v>
          </cell>
          <cell r="I46" t="str">
            <v>PIPE A-FRONT EXHAUST</v>
          </cell>
          <cell r="M46" t="str">
            <v>1</v>
          </cell>
          <cell r="N46" t="str">
            <v>1</v>
          </cell>
          <cell r="Q46" t="str">
            <v>1</v>
          </cell>
          <cell r="R46" t="str">
            <v>1</v>
          </cell>
        </row>
        <row r="47">
          <cell r="D47" t="str">
            <v>CB005-</v>
          </cell>
          <cell r="E47" t="str">
            <v>A</v>
          </cell>
          <cell r="F47" t="str">
            <v>03</v>
          </cell>
          <cell r="G47" t="str">
            <v>11000</v>
          </cell>
          <cell r="H47" t="str">
            <v>96317836</v>
          </cell>
          <cell r="I47" t="str">
            <v>GASKET-EXHAUST,MUFFLER</v>
          </cell>
          <cell r="M47" t="str">
            <v>1</v>
          </cell>
          <cell r="N47" t="str">
            <v>1</v>
          </cell>
          <cell r="Q47" t="str">
            <v>1</v>
          </cell>
          <cell r="R47" t="str">
            <v>1</v>
          </cell>
        </row>
        <row r="48">
          <cell r="D48" t="str">
            <v>CB005-</v>
          </cell>
          <cell r="E48" t="str">
            <v>A</v>
          </cell>
          <cell r="F48" t="str">
            <v>04</v>
          </cell>
          <cell r="G48" t="str">
            <v>01000</v>
          </cell>
          <cell r="H48" t="str">
            <v>08311-28100</v>
          </cell>
          <cell r="I48" t="str">
            <v>NUT-FLANGE EXHAUST</v>
          </cell>
          <cell r="S48">
            <v>3</v>
          </cell>
          <cell r="T48">
            <v>3</v>
          </cell>
        </row>
        <row r="49">
          <cell r="D49" t="str">
            <v>CB005-</v>
          </cell>
          <cell r="E49" t="str">
            <v>A</v>
          </cell>
          <cell r="F49" t="str">
            <v>04</v>
          </cell>
          <cell r="G49" t="str">
            <v>02000</v>
          </cell>
          <cell r="H49" t="str">
            <v>96314232</v>
          </cell>
          <cell r="I49" t="str">
            <v>GASKET-EXHAUST,FRONT PIPE</v>
          </cell>
          <cell r="S49">
            <v>1</v>
          </cell>
          <cell r="T49">
            <v>1</v>
          </cell>
        </row>
        <row r="50">
          <cell r="D50" t="str">
            <v>CB005-</v>
          </cell>
          <cell r="E50" t="str">
            <v>A</v>
          </cell>
          <cell r="F50" t="str">
            <v>04</v>
          </cell>
          <cell r="G50" t="str">
            <v>03000</v>
          </cell>
          <cell r="H50" t="str">
            <v>96273796</v>
          </cell>
          <cell r="I50" t="str">
            <v>PIPE A-FRONT EXHAUST</v>
          </cell>
          <cell r="S50">
            <v>1</v>
          </cell>
          <cell r="T50">
            <v>1</v>
          </cell>
        </row>
        <row r="51">
          <cell r="D51" t="str">
            <v>CB005-</v>
          </cell>
          <cell r="E51" t="str">
            <v>A</v>
          </cell>
          <cell r="F51" t="str">
            <v>04</v>
          </cell>
          <cell r="G51" t="str">
            <v>18000</v>
          </cell>
          <cell r="H51" t="str">
            <v>96316784</v>
          </cell>
          <cell r="I51" t="str">
            <v>SHIELD-PROTV,CONV,CTLTC.</v>
          </cell>
          <cell r="S51">
            <v>1</v>
          </cell>
          <cell r="T51">
            <v>1</v>
          </cell>
        </row>
        <row r="52">
          <cell r="D52" t="str">
            <v>CB005-</v>
          </cell>
          <cell r="E52" t="str">
            <v>A</v>
          </cell>
          <cell r="F52" t="str">
            <v>04</v>
          </cell>
          <cell r="G52" t="str">
            <v>19000</v>
          </cell>
          <cell r="H52" t="str">
            <v>01957-06100-000</v>
          </cell>
          <cell r="I52" t="str">
            <v>BOLT,SHIELD-CONV,CTLTC</v>
          </cell>
          <cell r="S52">
            <v>3</v>
          </cell>
          <cell r="T52">
            <v>3</v>
          </cell>
        </row>
        <row r="53">
          <cell r="D53" t="str">
            <v>CB005-</v>
          </cell>
          <cell r="E53" t="str">
            <v>A</v>
          </cell>
          <cell r="F53" t="str">
            <v>04</v>
          </cell>
          <cell r="G53" t="str">
            <v>20000</v>
          </cell>
          <cell r="H53" t="str">
            <v>96317836</v>
          </cell>
          <cell r="I53" t="str">
            <v>GASKET-EXHAUST,MUFFLER</v>
          </cell>
          <cell r="S53">
            <v>1</v>
          </cell>
          <cell r="T53">
            <v>1</v>
          </cell>
        </row>
        <row r="54">
          <cell r="D54" t="str">
            <v>CB005-</v>
          </cell>
          <cell r="E54" t="str">
            <v>A</v>
          </cell>
          <cell r="F54" t="str">
            <v>06</v>
          </cell>
          <cell r="G54" t="str">
            <v>01000</v>
          </cell>
          <cell r="H54" t="str">
            <v>08311-28100</v>
          </cell>
          <cell r="I54" t="str">
            <v>NUT-FLANGE EXHAUST</v>
          </cell>
          <cell r="U54" t="str">
            <v>3</v>
          </cell>
          <cell r="V54" t="str">
            <v>3</v>
          </cell>
        </row>
        <row r="55">
          <cell r="D55" t="str">
            <v>CB005-</v>
          </cell>
          <cell r="E55" t="str">
            <v>A</v>
          </cell>
          <cell r="F55" t="str">
            <v>06</v>
          </cell>
          <cell r="G55" t="str">
            <v>02000</v>
          </cell>
          <cell r="H55" t="str">
            <v>96314232</v>
          </cell>
          <cell r="I55" t="str">
            <v>GASKET-EXHAUST,FRONT PIPE</v>
          </cell>
          <cell r="U55" t="str">
            <v>1</v>
          </cell>
          <cell r="V55" t="str">
            <v>1</v>
          </cell>
        </row>
        <row r="56">
          <cell r="D56" t="str">
            <v>CB005-</v>
          </cell>
          <cell r="E56" t="str">
            <v>A</v>
          </cell>
          <cell r="F56" t="str">
            <v>06</v>
          </cell>
          <cell r="G56" t="str">
            <v>03000</v>
          </cell>
          <cell r="H56" t="str">
            <v>96288966</v>
          </cell>
          <cell r="I56" t="str">
            <v>PIPE A-FRONT EXHAUST</v>
          </cell>
          <cell r="U56" t="str">
            <v>1</v>
          </cell>
          <cell r="V56" t="str">
            <v>1</v>
          </cell>
        </row>
        <row r="57">
          <cell r="D57" t="str">
            <v>CB005-</v>
          </cell>
          <cell r="E57" t="str">
            <v>A</v>
          </cell>
          <cell r="F57" t="str">
            <v>06</v>
          </cell>
          <cell r="G57" t="str">
            <v>11000</v>
          </cell>
          <cell r="H57" t="str">
            <v>96317836</v>
          </cell>
          <cell r="I57" t="str">
            <v>GASKET-EXHAUST,MUFFLER</v>
          </cell>
          <cell r="U57" t="str">
            <v>1</v>
          </cell>
          <cell r="V57" t="str">
            <v>1</v>
          </cell>
        </row>
        <row r="58">
          <cell r="D58" t="str">
            <v>CB010-</v>
          </cell>
          <cell r="E58" t="str">
            <v>A</v>
          </cell>
          <cell r="F58" t="str">
            <v>02</v>
          </cell>
          <cell r="G58" t="str">
            <v>01000</v>
          </cell>
          <cell r="H58" t="str">
            <v>08311-28100</v>
          </cell>
          <cell r="I58" t="str">
            <v>NUT-FLANGE EXHAUST</v>
          </cell>
          <cell r="K58">
            <v>2</v>
          </cell>
          <cell r="L58">
            <v>2</v>
          </cell>
          <cell r="M58" t="str">
            <v>2</v>
          </cell>
          <cell r="N58" t="str">
            <v>2</v>
          </cell>
          <cell r="Q58" t="str">
            <v>2</v>
          </cell>
          <cell r="R58" t="str">
            <v>2</v>
          </cell>
        </row>
        <row r="59">
          <cell r="D59" t="str">
            <v>CB010-</v>
          </cell>
          <cell r="E59" t="str">
            <v>A</v>
          </cell>
          <cell r="F59" t="str">
            <v>02</v>
          </cell>
          <cell r="G59" t="str">
            <v>01500</v>
          </cell>
          <cell r="H59" t="str">
            <v>96323065</v>
          </cell>
          <cell r="I59" t="str">
            <v>MUFFLER SET-EXHAUST,FRONT</v>
          </cell>
          <cell r="K59">
            <v>1</v>
          </cell>
          <cell r="L59">
            <v>1</v>
          </cell>
          <cell r="M59" t="str">
            <v>1</v>
          </cell>
          <cell r="N59" t="str">
            <v>1</v>
          </cell>
          <cell r="Q59" t="str">
            <v>1</v>
          </cell>
          <cell r="R59" t="str">
            <v>1</v>
          </cell>
        </row>
        <row r="60">
          <cell r="D60" t="str">
            <v>CB010-</v>
          </cell>
          <cell r="E60" t="str">
            <v>A</v>
          </cell>
          <cell r="F60" t="str">
            <v>02</v>
          </cell>
          <cell r="G60" t="str">
            <v>10000</v>
          </cell>
          <cell r="H60" t="str">
            <v>96317840</v>
          </cell>
          <cell r="I60" t="str">
            <v>CLAMP A-EXHAUST</v>
          </cell>
          <cell r="K60">
            <v>1</v>
          </cell>
          <cell r="L60">
            <v>1</v>
          </cell>
          <cell r="M60" t="str">
            <v>1</v>
          </cell>
          <cell r="N60" t="str">
            <v>1</v>
          </cell>
          <cell r="Q60" t="str">
            <v>1</v>
          </cell>
          <cell r="R60" t="str">
            <v>1</v>
          </cell>
        </row>
        <row r="61">
          <cell r="D61" t="str">
            <v>CB010-</v>
          </cell>
          <cell r="E61" t="str">
            <v>A</v>
          </cell>
          <cell r="F61" t="str">
            <v>04</v>
          </cell>
          <cell r="G61" t="str">
            <v>01000</v>
          </cell>
          <cell r="H61" t="str">
            <v>08311-28100</v>
          </cell>
          <cell r="I61" t="str">
            <v>NUT-FLANGE EXHAUST</v>
          </cell>
          <cell r="S61">
            <v>2</v>
          </cell>
          <cell r="T61">
            <v>2</v>
          </cell>
          <cell r="U61" t="str">
            <v>2</v>
          </cell>
          <cell r="V61" t="str">
            <v>2</v>
          </cell>
        </row>
        <row r="62">
          <cell r="D62" t="str">
            <v>CB010-</v>
          </cell>
          <cell r="E62" t="str">
            <v>A</v>
          </cell>
          <cell r="F62" t="str">
            <v>04</v>
          </cell>
          <cell r="G62" t="str">
            <v>01500</v>
          </cell>
          <cell r="H62" t="str">
            <v>96323073</v>
          </cell>
          <cell r="I62" t="str">
            <v>MUFFLER SET-EXHAUST,FRONT</v>
          </cell>
          <cell r="S62">
            <v>1</v>
          </cell>
          <cell r="T62">
            <v>1</v>
          </cell>
          <cell r="U62" t="str">
            <v>1</v>
          </cell>
          <cell r="V62" t="str">
            <v>1</v>
          </cell>
        </row>
        <row r="63">
          <cell r="D63" t="str">
            <v>CB010-</v>
          </cell>
          <cell r="E63" t="str">
            <v>A</v>
          </cell>
          <cell r="F63" t="str">
            <v>04</v>
          </cell>
          <cell r="G63" t="str">
            <v>10000</v>
          </cell>
          <cell r="H63" t="str">
            <v>96317840</v>
          </cell>
          <cell r="I63" t="str">
            <v>CLAMP A-EXHAUST</v>
          </cell>
          <cell r="S63">
            <v>1</v>
          </cell>
          <cell r="T63">
            <v>1</v>
          </cell>
          <cell r="U63" t="str">
            <v>1</v>
          </cell>
          <cell r="V63" t="str">
            <v>1</v>
          </cell>
        </row>
        <row r="64">
          <cell r="D64" t="str">
            <v>CB020-</v>
          </cell>
          <cell r="E64" t="str">
            <v>A</v>
          </cell>
          <cell r="F64" t="str">
            <v>01</v>
          </cell>
          <cell r="G64" t="str">
            <v>00500</v>
          </cell>
          <cell r="H64" t="str">
            <v>96323062</v>
          </cell>
          <cell r="I64" t="str">
            <v>MUFFLER SET-EXHAUST,REAR</v>
          </cell>
          <cell r="Q64">
            <v>1</v>
          </cell>
          <cell r="R64">
            <v>1</v>
          </cell>
        </row>
        <row r="65">
          <cell r="D65" t="str">
            <v>CB020-</v>
          </cell>
          <cell r="E65" t="str">
            <v>A</v>
          </cell>
          <cell r="F65" t="str">
            <v>02</v>
          </cell>
          <cell r="G65" t="str">
            <v>00500</v>
          </cell>
          <cell r="H65" t="str">
            <v>96323045</v>
          </cell>
          <cell r="I65" t="str">
            <v>MUFFLER SET-EXHAUST,REAR</v>
          </cell>
          <cell r="K65">
            <v>1</v>
          </cell>
          <cell r="L65">
            <v>1</v>
          </cell>
          <cell r="M65" t="str">
            <v>1</v>
          </cell>
          <cell r="N65" t="str">
            <v>1</v>
          </cell>
        </row>
        <row r="66">
          <cell r="D66" t="str">
            <v>CB020-</v>
          </cell>
          <cell r="E66" t="str">
            <v>A</v>
          </cell>
          <cell r="F66" t="str">
            <v>03</v>
          </cell>
          <cell r="G66" t="str">
            <v>00500</v>
          </cell>
          <cell r="H66" t="str">
            <v>96323074</v>
          </cell>
          <cell r="I66" t="str">
            <v>MUFFLER SET-EXHAUST,REAR</v>
          </cell>
          <cell r="S66">
            <v>1</v>
          </cell>
          <cell r="T66">
            <v>1</v>
          </cell>
          <cell r="U66">
            <v>1</v>
          </cell>
          <cell r="V66">
            <v>1</v>
          </cell>
        </row>
        <row r="67">
          <cell r="D67" t="str">
            <v>CB030-</v>
          </cell>
          <cell r="E67" t="str">
            <v>A</v>
          </cell>
          <cell r="F67" t="str">
            <v>01</v>
          </cell>
          <cell r="G67" t="str">
            <v>01000</v>
          </cell>
          <cell r="H67" t="str">
            <v>01957-06100-000</v>
          </cell>
          <cell r="I67" t="str">
            <v>BOLT,SHIELD-REAR MUFFLER</v>
          </cell>
          <cell r="K67">
            <v>2</v>
          </cell>
          <cell r="L67">
            <v>2</v>
          </cell>
          <cell r="M67" t="str">
            <v>2</v>
          </cell>
          <cell r="N67" t="str">
            <v>2</v>
          </cell>
          <cell r="Q67" t="str">
            <v>2</v>
          </cell>
          <cell r="R67" t="str">
            <v>2</v>
          </cell>
          <cell r="U67" t="str">
            <v>2</v>
          </cell>
          <cell r="V67" t="str">
            <v>2</v>
          </cell>
        </row>
        <row r="68">
          <cell r="D68" t="str">
            <v>CB030-</v>
          </cell>
          <cell r="E68" t="str">
            <v>A</v>
          </cell>
          <cell r="F68" t="str">
            <v>01</v>
          </cell>
          <cell r="G68" t="str">
            <v>02000</v>
          </cell>
          <cell r="H68" t="str">
            <v>96316786</v>
          </cell>
          <cell r="I68" t="str">
            <v>SHIELD-PROTV,REAR MUFFLER</v>
          </cell>
          <cell r="K68">
            <v>1</v>
          </cell>
          <cell r="L68">
            <v>1</v>
          </cell>
          <cell r="M68" t="str">
            <v>1</v>
          </cell>
          <cell r="N68" t="str">
            <v>1</v>
          </cell>
          <cell r="Q68" t="str">
            <v>1</v>
          </cell>
          <cell r="R68" t="str">
            <v>1</v>
          </cell>
          <cell r="U68" t="str">
            <v>1</v>
          </cell>
          <cell r="V68" t="str">
            <v>1</v>
          </cell>
        </row>
        <row r="69">
          <cell r="D69" t="str">
            <v>CB030-</v>
          </cell>
          <cell r="E69" t="str">
            <v>A</v>
          </cell>
          <cell r="F69" t="str">
            <v>02</v>
          </cell>
          <cell r="G69" t="str">
            <v>01000</v>
          </cell>
          <cell r="H69" t="str">
            <v>01957-06100-000</v>
          </cell>
          <cell r="I69" t="str">
            <v>BOLT,SHIELD-REAR MUFFLER</v>
          </cell>
          <cell r="K69">
            <v>2</v>
          </cell>
          <cell r="L69">
            <v>2</v>
          </cell>
          <cell r="S69">
            <v>2</v>
          </cell>
          <cell r="T69">
            <v>2</v>
          </cell>
        </row>
        <row r="70">
          <cell r="D70" t="str">
            <v>CB030-</v>
          </cell>
          <cell r="E70" t="str">
            <v>A</v>
          </cell>
          <cell r="F70" t="str">
            <v>02</v>
          </cell>
          <cell r="G70" t="str">
            <v>02000</v>
          </cell>
          <cell r="H70" t="str">
            <v>96316786</v>
          </cell>
          <cell r="I70" t="str">
            <v>SHIELD-PROTV,REAR MUFFLER</v>
          </cell>
          <cell r="K70">
            <v>1</v>
          </cell>
          <cell r="L70">
            <v>1</v>
          </cell>
          <cell r="S70">
            <v>1</v>
          </cell>
          <cell r="T70">
            <v>1</v>
          </cell>
        </row>
        <row r="71">
          <cell r="D71" t="str">
            <v>CB030-</v>
          </cell>
          <cell r="E71" t="str">
            <v>A</v>
          </cell>
          <cell r="F71" t="str">
            <v>02</v>
          </cell>
          <cell r="G71" t="str">
            <v>03000</v>
          </cell>
          <cell r="H71" t="str">
            <v>09137-08005-000</v>
          </cell>
          <cell r="I71" t="str">
            <v>SCREW,W/WASHER</v>
          </cell>
          <cell r="K71">
            <v>1</v>
          </cell>
          <cell r="L71">
            <v>1</v>
          </cell>
          <cell r="S71">
            <v>1</v>
          </cell>
          <cell r="T71">
            <v>1</v>
          </cell>
        </row>
        <row r="72">
          <cell r="D72" t="str">
            <v>CB030-</v>
          </cell>
          <cell r="E72" t="str">
            <v>A</v>
          </cell>
          <cell r="F72" t="str">
            <v>02</v>
          </cell>
          <cell r="G72" t="str">
            <v>05000</v>
          </cell>
          <cell r="H72" t="str">
            <v>96289334</v>
          </cell>
          <cell r="I72" t="str">
            <v>SHIELD-PROTV,FRONT MUFFLER</v>
          </cell>
          <cell r="K72">
            <v>1</v>
          </cell>
          <cell r="L72">
            <v>1</v>
          </cell>
          <cell r="S72">
            <v>1</v>
          </cell>
          <cell r="T72">
            <v>1</v>
          </cell>
        </row>
        <row r="73">
          <cell r="D73" t="str">
            <v>CB030-</v>
          </cell>
          <cell r="E73" t="str">
            <v>A</v>
          </cell>
          <cell r="F73" t="str">
            <v>02</v>
          </cell>
          <cell r="G73" t="str">
            <v>09000</v>
          </cell>
          <cell r="H73" t="str">
            <v>96289276</v>
          </cell>
          <cell r="I73" t="str">
            <v>CLAMP A-EXH, SHIELD</v>
          </cell>
          <cell r="K73">
            <v>1</v>
          </cell>
          <cell r="L73">
            <v>1</v>
          </cell>
          <cell r="S73">
            <v>1</v>
          </cell>
          <cell r="T73">
            <v>1</v>
          </cell>
        </row>
        <row r="74">
          <cell r="D74" t="str">
            <v>CB030-</v>
          </cell>
          <cell r="E74" t="str">
            <v>A</v>
          </cell>
          <cell r="F74" t="str">
            <v>02</v>
          </cell>
          <cell r="G74" t="str">
            <v>09500</v>
          </cell>
          <cell r="H74" t="str">
            <v>01957-08203-000</v>
          </cell>
          <cell r="I74" t="str">
            <v>BOLT</v>
          </cell>
          <cell r="K74">
            <v>1</v>
          </cell>
          <cell r="L74">
            <v>1</v>
          </cell>
          <cell r="S74">
            <v>1</v>
          </cell>
          <cell r="T74">
            <v>1</v>
          </cell>
        </row>
        <row r="75">
          <cell r="D75" t="str">
            <v>CB030-</v>
          </cell>
          <cell r="E75" t="str">
            <v>A</v>
          </cell>
          <cell r="F75" t="str">
            <v>02</v>
          </cell>
          <cell r="G75" t="str">
            <v>10000</v>
          </cell>
          <cell r="H75" t="str">
            <v>09160-08085-000</v>
          </cell>
          <cell r="I75" t="str">
            <v>WASHER-PLAIN</v>
          </cell>
          <cell r="K75">
            <v>2</v>
          </cell>
          <cell r="L75">
            <v>2</v>
          </cell>
          <cell r="S75">
            <v>2</v>
          </cell>
          <cell r="T75">
            <v>2</v>
          </cell>
        </row>
        <row r="76">
          <cell r="D76" t="str">
            <v>CB030-</v>
          </cell>
          <cell r="E76" t="str">
            <v>A</v>
          </cell>
          <cell r="F76" t="str">
            <v>02</v>
          </cell>
          <cell r="G76" t="str">
            <v>11000</v>
          </cell>
          <cell r="H76" t="str">
            <v>08316-28083</v>
          </cell>
          <cell r="I76" t="str">
            <v>NUT,SHIELD-FRT MUFFLER PIPE</v>
          </cell>
          <cell r="K76">
            <v>1</v>
          </cell>
          <cell r="L76">
            <v>1</v>
          </cell>
          <cell r="S76">
            <v>1</v>
          </cell>
          <cell r="T76">
            <v>1</v>
          </cell>
        </row>
        <row r="77">
          <cell r="D77" t="str">
            <v>CB030-</v>
          </cell>
          <cell r="E77" t="str">
            <v>A</v>
          </cell>
          <cell r="F77" t="str">
            <v>02</v>
          </cell>
          <cell r="G77" t="str">
            <v>12000</v>
          </cell>
          <cell r="H77" t="str">
            <v>96289331</v>
          </cell>
          <cell r="I77" t="str">
            <v>SHIELD-PROTV, FRT MUFFLER PIPE</v>
          </cell>
          <cell r="K77">
            <v>1</v>
          </cell>
          <cell r="L77">
            <v>1</v>
          </cell>
          <cell r="S77">
            <v>1</v>
          </cell>
          <cell r="T77">
            <v>1</v>
          </cell>
        </row>
        <row r="78">
          <cell r="D78" t="str">
            <v>CB030-</v>
          </cell>
          <cell r="E78" t="str">
            <v>A</v>
          </cell>
          <cell r="F78" t="str">
            <v>02</v>
          </cell>
          <cell r="G78" t="str">
            <v>13000</v>
          </cell>
          <cell r="H78" t="str">
            <v>09137-08005-000</v>
          </cell>
          <cell r="I78" t="str">
            <v>SCREW,W/WASHER</v>
          </cell>
          <cell r="K78">
            <v>1</v>
          </cell>
          <cell r="L78">
            <v>1</v>
          </cell>
          <cell r="S78">
            <v>1</v>
          </cell>
          <cell r="T78">
            <v>1</v>
          </cell>
        </row>
        <row r="79">
          <cell r="D79" t="str">
            <v>CB030-</v>
          </cell>
          <cell r="E79" t="str">
            <v>A</v>
          </cell>
          <cell r="F79" t="str">
            <v>02</v>
          </cell>
          <cell r="G79" t="str">
            <v>15000</v>
          </cell>
          <cell r="H79" t="str">
            <v>96289332</v>
          </cell>
          <cell r="I79" t="str">
            <v>SHIELD-PROTV, REAR MUFFLER RH</v>
          </cell>
          <cell r="K79">
            <v>1</v>
          </cell>
          <cell r="L79">
            <v>1</v>
          </cell>
          <cell r="S79">
            <v>1</v>
          </cell>
          <cell r="T79">
            <v>1</v>
          </cell>
        </row>
        <row r="80">
          <cell r="D80" t="str">
            <v>CB150-</v>
          </cell>
          <cell r="E80" t="str">
            <v>A</v>
          </cell>
          <cell r="F80" t="str">
            <v>01</v>
          </cell>
          <cell r="G80" t="str">
            <v>01000</v>
          </cell>
          <cell r="H80" t="str">
            <v>09103-08035</v>
          </cell>
          <cell r="I80" t="str">
            <v>BOLT-ENG MTG FRT, ENG SIDE</v>
          </cell>
          <cell r="K80">
            <v>3</v>
          </cell>
          <cell r="L80">
            <v>3</v>
          </cell>
          <cell r="M80" t="str">
            <v>3</v>
          </cell>
          <cell r="N80" t="str">
            <v>3</v>
          </cell>
          <cell r="Q80" t="str">
            <v>3</v>
          </cell>
          <cell r="R80" t="str">
            <v>3</v>
          </cell>
          <cell r="S80">
            <v>3</v>
          </cell>
          <cell r="T80">
            <v>3</v>
          </cell>
          <cell r="U80" t="str">
            <v>3</v>
          </cell>
          <cell r="V80" t="str">
            <v>3</v>
          </cell>
        </row>
        <row r="81">
          <cell r="D81" t="str">
            <v>CB150-</v>
          </cell>
          <cell r="E81" t="str">
            <v>A</v>
          </cell>
          <cell r="F81" t="str">
            <v>01</v>
          </cell>
          <cell r="G81" t="str">
            <v>02000</v>
          </cell>
          <cell r="H81" t="str">
            <v>02803-12803</v>
          </cell>
          <cell r="I81" t="str">
            <v>BOLT-DAMP BUSH</v>
          </cell>
          <cell r="K81">
            <v>1</v>
          </cell>
          <cell r="L81">
            <v>1</v>
          </cell>
          <cell r="M81" t="str">
            <v>1</v>
          </cell>
          <cell r="N81" t="str">
            <v>1</v>
          </cell>
          <cell r="Q81" t="str">
            <v>1</v>
          </cell>
          <cell r="R81" t="str">
            <v>1</v>
          </cell>
          <cell r="S81">
            <v>1</v>
          </cell>
          <cell r="T81">
            <v>1</v>
          </cell>
          <cell r="U81" t="str">
            <v>1</v>
          </cell>
          <cell r="V81" t="str">
            <v>1</v>
          </cell>
        </row>
        <row r="82">
          <cell r="D82" t="str">
            <v>CB150-</v>
          </cell>
          <cell r="E82" t="str">
            <v>A</v>
          </cell>
          <cell r="F82" t="str">
            <v>01</v>
          </cell>
          <cell r="G82" t="str">
            <v>03000</v>
          </cell>
          <cell r="H82" t="str">
            <v>08316-28123</v>
          </cell>
          <cell r="I82" t="str">
            <v>NUT-DAMP BUSH</v>
          </cell>
          <cell r="K82">
            <v>1</v>
          </cell>
          <cell r="L82">
            <v>1</v>
          </cell>
          <cell r="M82" t="str">
            <v>1</v>
          </cell>
          <cell r="N82" t="str">
            <v>1</v>
          </cell>
          <cell r="Q82" t="str">
            <v>1</v>
          </cell>
          <cell r="R82" t="str">
            <v>1</v>
          </cell>
          <cell r="S82">
            <v>1</v>
          </cell>
          <cell r="T82">
            <v>1</v>
          </cell>
          <cell r="U82" t="str">
            <v>1</v>
          </cell>
          <cell r="V82" t="str">
            <v>1</v>
          </cell>
        </row>
        <row r="83">
          <cell r="D83" t="str">
            <v>CB150-</v>
          </cell>
          <cell r="E83" t="str">
            <v>A</v>
          </cell>
          <cell r="F83" t="str">
            <v>01</v>
          </cell>
          <cell r="G83" t="str">
            <v>04000</v>
          </cell>
          <cell r="H83" t="str">
            <v>09103-08025</v>
          </cell>
          <cell r="I83" t="str">
            <v>BOLT-ENG MTG FRT</v>
          </cell>
          <cell r="K83">
            <v>1</v>
          </cell>
          <cell r="L83">
            <v>1</v>
          </cell>
          <cell r="M83" t="str">
            <v>1</v>
          </cell>
          <cell r="N83" t="str">
            <v>1</v>
          </cell>
          <cell r="Q83" t="str">
            <v>1</v>
          </cell>
          <cell r="R83" t="str">
            <v>1</v>
          </cell>
          <cell r="S83">
            <v>1</v>
          </cell>
          <cell r="T83">
            <v>1</v>
          </cell>
          <cell r="U83" t="str">
            <v>1</v>
          </cell>
          <cell r="V83" t="str">
            <v>1</v>
          </cell>
        </row>
        <row r="84">
          <cell r="D84" t="str">
            <v>CB150-</v>
          </cell>
          <cell r="E84" t="str">
            <v>A</v>
          </cell>
          <cell r="F84" t="str">
            <v>01</v>
          </cell>
          <cell r="G84" t="str">
            <v>05000</v>
          </cell>
          <cell r="H84" t="str">
            <v>09160-08093-000</v>
          </cell>
          <cell r="I84" t="str">
            <v>WASHER-PLAIN</v>
          </cell>
          <cell r="K84">
            <v>1</v>
          </cell>
          <cell r="L84">
            <v>1</v>
          </cell>
          <cell r="M84" t="str">
            <v>1</v>
          </cell>
          <cell r="N84" t="str">
            <v>1</v>
          </cell>
          <cell r="Q84" t="str">
            <v>1</v>
          </cell>
          <cell r="R84" t="str">
            <v>1</v>
          </cell>
          <cell r="S84">
            <v>1</v>
          </cell>
          <cell r="T84">
            <v>1</v>
          </cell>
          <cell r="U84" t="str">
            <v>1</v>
          </cell>
          <cell r="V84" t="str">
            <v>1</v>
          </cell>
        </row>
        <row r="85">
          <cell r="D85" t="str">
            <v>CB150-</v>
          </cell>
          <cell r="E85" t="str">
            <v>A</v>
          </cell>
          <cell r="F85" t="str">
            <v>01</v>
          </cell>
          <cell r="G85" t="str">
            <v>06000</v>
          </cell>
          <cell r="H85" t="str">
            <v>09103-10072</v>
          </cell>
          <cell r="I85" t="str">
            <v>BOLT-ENG MTG FRT</v>
          </cell>
          <cell r="K85">
            <v>2</v>
          </cell>
          <cell r="L85">
            <v>2</v>
          </cell>
          <cell r="M85" t="str">
            <v>2</v>
          </cell>
          <cell r="N85" t="str">
            <v>2</v>
          </cell>
          <cell r="Q85" t="str">
            <v>2</v>
          </cell>
          <cell r="R85" t="str">
            <v>2</v>
          </cell>
          <cell r="S85">
            <v>2</v>
          </cell>
          <cell r="T85">
            <v>2</v>
          </cell>
          <cell r="U85" t="str">
            <v>2</v>
          </cell>
          <cell r="V85" t="str">
            <v>2</v>
          </cell>
        </row>
        <row r="86">
          <cell r="D86" t="str">
            <v>CB150-</v>
          </cell>
          <cell r="E86" t="str">
            <v>A</v>
          </cell>
          <cell r="F86" t="str">
            <v>01</v>
          </cell>
          <cell r="G86" t="str">
            <v>07000</v>
          </cell>
          <cell r="H86" t="str">
            <v>09160-10009</v>
          </cell>
          <cell r="I86" t="str">
            <v>WASHER-PLAIN</v>
          </cell>
          <cell r="K86">
            <v>2</v>
          </cell>
          <cell r="L86">
            <v>2</v>
          </cell>
          <cell r="M86" t="str">
            <v>2</v>
          </cell>
          <cell r="N86" t="str">
            <v>2</v>
          </cell>
          <cell r="Q86" t="str">
            <v>2</v>
          </cell>
          <cell r="R86" t="str">
            <v>2</v>
          </cell>
          <cell r="S86">
            <v>2</v>
          </cell>
          <cell r="T86">
            <v>2</v>
          </cell>
          <cell r="U86" t="str">
            <v>2</v>
          </cell>
          <cell r="V86" t="str">
            <v>2</v>
          </cell>
        </row>
        <row r="87">
          <cell r="D87" t="str">
            <v>CB150-</v>
          </cell>
          <cell r="E87" t="str">
            <v>A</v>
          </cell>
          <cell r="F87" t="str">
            <v>01</v>
          </cell>
          <cell r="G87" t="str">
            <v>08000</v>
          </cell>
          <cell r="H87" t="str">
            <v>96507808</v>
          </cell>
          <cell r="I87" t="str">
            <v>BRKT-ENG MTG FRT,ENG SIDE</v>
          </cell>
          <cell r="K87">
            <v>1</v>
          </cell>
          <cell r="L87">
            <v>1</v>
          </cell>
          <cell r="M87" t="str">
            <v>1</v>
          </cell>
          <cell r="N87" t="str">
            <v>1</v>
          </cell>
          <cell r="Q87" t="str">
            <v>1</v>
          </cell>
          <cell r="R87" t="str">
            <v>1</v>
          </cell>
          <cell r="S87">
            <v>1</v>
          </cell>
          <cell r="T87">
            <v>1</v>
          </cell>
          <cell r="U87" t="str">
            <v>1</v>
          </cell>
          <cell r="V87" t="str">
            <v>1</v>
          </cell>
        </row>
        <row r="88">
          <cell r="D88" t="str">
            <v>CB150-</v>
          </cell>
          <cell r="E88" t="str">
            <v>A</v>
          </cell>
          <cell r="F88" t="str">
            <v>01</v>
          </cell>
          <cell r="G88" t="str">
            <v>12000</v>
          </cell>
          <cell r="H88" t="str">
            <v>96280258</v>
          </cell>
          <cell r="I88" t="str">
            <v>DAMPING BUSH A-ENG MTG FRT</v>
          </cell>
          <cell r="K88">
            <v>1</v>
          </cell>
          <cell r="L88">
            <v>1</v>
          </cell>
          <cell r="M88" t="str">
            <v>1</v>
          </cell>
          <cell r="N88" t="str">
            <v>1</v>
          </cell>
          <cell r="Q88" t="str">
            <v>1</v>
          </cell>
          <cell r="R88" t="str">
            <v>1</v>
          </cell>
          <cell r="S88">
            <v>1</v>
          </cell>
          <cell r="T88">
            <v>1</v>
          </cell>
          <cell r="U88" t="str">
            <v>1</v>
          </cell>
          <cell r="V88" t="str">
            <v>1</v>
          </cell>
        </row>
        <row r="89">
          <cell r="D89" t="str">
            <v>CB160-</v>
          </cell>
          <cell r="E89" t="str">
            <v>A</v>
          </cell>
          <cell r="F89" t="str">
            <v>01</v>
          </cell>
          <cell r="G89" t="str">
            <v>01000</v>
          </cell>
          <cell r="H89" t="str">
            <v>02803-12853</v>
          </cell>
          <cell r="I89" t="str">
            <v>BOLT-NON GP HEXAGON FLANGE</v>
          </cell>
          <cell r="S89" t="str">
            <v>1</v>
          </cell>
          <cell r="T89" t="str">
            <v>1</v>
          </cell>
          <cell r="U89" t="str">
            <v>1</v>
          </cell>
          <cell r="V89" t="str">
            <v>1</v>
          </cell>
        </row>
        <row r="90">
          <cell r="D90" t="str">
            <v>CB160-</v>
          </cell>
          <cell r="E90" t="str">
            <v>A</v>
          </cell>
          <cell r="F90" t="str">
            <v>01</v>
          </cell>
          <cell r="G90" t="str">
            <v>02000</v>
          </cell>
          <cell r="H90" t="str">
            <v>08316-28123</v>
          </cell>
          <cell r="I90" t="str">
            <v>NUT-HEXAGON FLANGE</v>
          </cell>
          <cell r="S90" t="str">
            <v>1</v>
          </cell>
          <cell r="T90" t="str">
            <v>1</v>
          </cell>
          <cell r="U90" t="str">
            <v>1</v>
          </cell>
          <cell r="V90" t="str">
            <v>1</v>
          </cell>
        </row>
        <row r="91">
          <cell r="D91" t="str">
            <v>CB160-</v>
          </cell>
          <cell r="E91" t="str">
            <v>A</v>
          </cell>
          <cell r="F91" t="str">
            <v>01</v>
          </cell>
          <cell r="G91" t="str">
            <v>03000</v>
          </cell>
          <cell r="H91" t="str">
            <v>09103-12043</v>
          </cell>
          <cell r="I91" t="str">
            <v>BOLT-HEXAGON FLANGE</v>
          </cell>
          <cell r="S91" t="str">
            <v>1</v>
          </cell>
          <cell r="T91" t="str">
            <v>1</v>
          </cell>
          <cell r="U91" t="str">
            <v>1</v>
          </cell>
          <cell r="V91" t="str">
            <v>1</v>
          </cell>
        </row>
        <row r="92">
          <cell r="D92" t="str">
            <v>CB160-</v>
          </cell>
          <cell r="E92" t="str">
            <v>A</v>
          </cell>
          <cell r="F92" t="str">
            <v>01</v>
          </cell>
          <cell r="G92" t="str">
            <v>03100</v>
          </cell>
          <cell r="H92" t="str">
            <v>08321-31123-000</v>
          </cell>
          <cell r="I92" t="str">
            <v>WASHER-SPRING</v>
          </cell>
          <cell r="S92" t="str">
            <v>1</v>
          </cell>
          <cell r="T92" t="str">
            <v>1</v>
          </cell>
          <cell r="U92" t="str">
            <v>1</v>
          </cell>
          <cell r="V92" t="str">
            <v>1</v>
          </cell>
        </row>
        <row r="93">
          <cell r="D93" t="str">
            <v>CB160-</v>
          </cell>
          <cell r="E93" t="str">
            <v>A</v>
          </cell>
          <cell r="F93" t="str">
            <v>01</v>
          </cell>
          <cell r="G93" t="str">
            <v>03200</v>
          </cell>
          <cell r="H93" t="str">
            <v>09160A12078-000</v>
          </cell>
          <cell r="I93" t="str">
            <v>PLAIN WASHER</v>
          </cell>
          <cell r="S93" t="str">
            <v>1</v>
          </cell>
          <cell r="T93" t="str">
            <v>1</v>
          </cell>
          <cell r="U93" t="str">
            <v>1</v>
          </cell>
          <cell r="V93" t="str">
            <v>1</v>
          </cell>
        </row>
        <row r="94">
          <cell r="D94" t="str">
            <v>CB160-</v>
          </cell>
          <cell r="E94" t="str">
            <v>A</v>
          </cell>
          <cell r="F94" t="str">
            <v>01</v>
          </cell>
          <cell r="G94" t="str">
            <v>04000</v>
          </cell>
          <cell r="H94" t="str">
            <v>96314229</v>
          </cell>
          <cell r="I94" t="str">
            <v>ROD A-REACTION</v>
          </cell>
          <cell r="S94" t="str">
            <v>1</v>
          </cell>
          <cell r="T94" t="str">
            <v>1</v>
          </cell>
          <cell r="U94" t="str">
            <v>1</v>
          </cell>
          <cell r="V94" t="str">
            <v>1</v>
          </cell>
        </row>
        <row r="95">
          <cell r="D95" t="str">
            <v>CB160-</v>
          </cell>
          <cell r="E95" t="str">
            <v>A</v>
          </cell>
          <cell r="F95" t="str">
            <v>01</v>
          </cell>
          <cell r="G95" t="str">
            <v>11000</v>
          </cell>
          <cell r="H95" t="str">
            <v>09103-08037</v>
          </cell>
          <cell r="I95" t="str">
            <v>BOLT</v>
          </cell>
          <cell r="S95">
            <v>1</v>
          </cell>
          <cell r="T95">
            <v>1</v>
          </cell>
          <cell r="U95">
            <v>1</v>
          </cell>
          <cell r="V95">
            <v>1</v>
          </cell>
          <cell r="Y95" t="str">
            <v>E/G &amp; T/M ???®</v>
          </cell>
        </row>
        <row r="96">
          <cell r="D96" t="str">
            <v>CB160-</v>
          </cell>
          <cell r="E96" t="str">
            <v>A</v>
          </cell>
          <cell r="F96" t="str">
            <v>03</v>
          </cell>
          <cell r="G96" t="str">
            <v>01000</v>
          </cell>
          <cell r="H96" t="str">
            <v>02803-12853</v>
          </cell>
          <cell r="I96" t="str">
            <v>BOLT-NON GP HEXAGON FLANGE</v>
          </cell>
          <cell r="K96">
            <v>1</v>
          </cell>
          <cell r="L96">
            <v>1</v>
          </cell>
          <cell r="M96" t="str">
            <v>1</v>
          </cell>
          <cell r="N96" t="str">
            <v>1</v>
          </cell>
          <cell r="Q96" t="str">
            <v>1</v>
          </cell>
          <cell r="R96" t="str">
            <v>1</v>
          </cell>
        </row>
        <row r="97">
          <cell r="D97" t="str">
            <v>CB160-</v>
          </cell>
          <cell r="E97" t="str">
            <v>A</v>
          </cell>
          <cell r="F97" t="str">
            <v>03</v>
          </cell>
          <cell r="G97" t="str">
            <v>02000</v>
          </cell>
          <cell r="H97" t="str">
            <v>08316-28123</v>
          </cell>
          <cell r="I97" t="str">
            <v>NUT-HEXAGON FLANGE</v>
          </cell>
          <cell r="K97">
            <v>1</v>
          </cell>
          <cell r="L97">
            <v>1</v>
          </cell>
          <cell r="M97" t="str">
            <v>1</v>
          </cell>
          <cell r="N97" t="str">
            <v>1</v>
          </cell>
          <cell r="Q97" t="str">
            <v>1</v>
          </cell>
          <cell r="R97" t="str">
            <v>1</v>
          </cell>
        </row>
        <row r="98">
          <cell r="D98" t="str">
            <v>CB160-</v>
          </cell>
          <cell r="E98" t="str">
            <v>A</v>
          </cell>
          <cell r="F98" t="str">
            <v>03</v>
          </cell>
          <cell r="G98" t="str">
            <v>03000</v>
          </cell>
          <cell r="H98" t="str">
            <v>09103-12043</v>
          </cell>
          <cell r="I98" t="str">
            <v>BOLT-HEXAGON FLANGE</v>
          </cell>
          <cell r="K98">
            <v>1</v>
          </cell>
          <cell r="L98">
            <v>1</v>
          </cell>
          <cell r="M98" t="str">
            <v>1</v>
          </cell>
          <cell r="N98" t="str">
            <v>1</v>
          </cell>
          <cell r="Q98" t="str">
            <v>1</v>
          </cell>
          <cell r="R98" t="str">
            <v>1</v>
          </cell>
        </row>
        <row r="99">
          <cell r="D99" t="str">
            <v>CB160-</v>
          </cell>
          <cell r="E99" t="str">
            <v>A</v>
          </cell>
          <cell r="F99" t="str">
            <v>03</v>
          </cell>
          <cell r="G99" t="str">
            <v>03100</v>
          </cell>
          <cell r="H99" t="str">
            <v>08321-31123-000</v>
          </cell>
          <cell r="I99" t="str">
            <v>WASHER-SPRING</v>
          </cell>
          <cell r="K99">
            <v>1</v>
          </cell>
          <cell r="L99">
            <v>1</v>
          </cell>
          <cell r="M99" t="str">
            <v>1</v>
          </cell>
          <cell r="N99" t="str">
            <v>1</v>
          </cell>
          <cell r="Q99" t="str">
            <v>1</v>
          </cell>
          <cell r="R99" t="str">
            <v>1</v>
          </cell>
        </row>
        <row r="100">
          <cell r="D100" t="str">
            <v>CB160-</v>
          </cell>
          <cell r="E100" t="str">
            <v>A</v>
          </cell>
          <cell r="F100" t="str">
            <v>03</v>
          </cell>
          <cell r="G100" t="str">
            <v>03200</v>
          </cell>
          <cell r="H100" t="str">
            <v>09160A12078-000</v>
          </cell>
          <cell r="I100" t="str">
            <v>PLAIN WASHER</v>
          </cell>
          <cell r="K100">
            <v>1</v>
          </cell>
          <cell r="L100">
            <v>1</v>
          </cell>
          <cell r="M100" t="str">
            <v>1</v>
          </cell>
          <cell r="N100" t="str">
            <v>1</v>
          </cell>
          <cell r="Q100" t="str">
            <v>1</v>
          </cell>
          <cell r="R100" t="str">
            <v>1</v>
          </cell>
        </row>
        <row r="101">
          <cell r="D101" t="str">
            <v>CB160-</v>
          </cell>
          <cell r="E101" t="str">
            <v>A</v>
          </cell>
          <cell r="F101" t="str">
            <v>03</v>
          </cell>
          <cell r="G101" t="str">
            <v>04000</v>
          </cell>
          <cell r="H101" t="str">
            <v>96314229</v>
          </cell>
          <cell r="I101" t="str">
            <v>ROD A-REACTION</v>
          </cell>
          <cell r="K101">
            <v>1</v>
          </cell>
          <cell r="L101">
            <v>1</v>
          </cell>
          <cell r="M101" t="str">
            <v>1</v>
          </cell>
          <cell r="N101" t="str">
            <v>1</v>
          </cell>
          <cell r="Q101" t="str">
            <v>1</v>
          </cell>
          <cell r="R101" t="str">
            <v>1</v>
          </cell>
        </row>
        <row r="102">
          <cell r="D102" t="str">
            <v>CB170-</v>
          </cell>
          <cell r="E102" t="str">
            <v>A</v>
          </cell>
          <cell r="F102" t="str">
            <v>01</v>
          </cell>
          <cell r="G102" t="str">
            <v>03000</v>
          </cell>
          <cell r="H102" t="str">
            <v>02803-10253</v>
          </cell>
          <cell r="I102" t="str">
            <v>BOLT,DAMP BUSH T/M MT</v>
          </cell>
          <cell r="S102" t="str">
            <v>2</v>
          </cell>
          <cell r="T102" t="str">
            <v>2</v>
          </cell>
          <cell r="U102" t="str">
            <v>2</v>
          </cell>
          <cell r="V102" t="str">
            <v>2</v>
          </cell>
        </row>
        <row r="103">
          <cell r="D103" t="str">
            <v>CB170-</v>
          </cell>
          <cell r="E103" t="str">
            <v>A</v>
          </cell>
          <cell r="F103" t="str">
            <v>01</v>
          </cell>
          <cell r="G103" t="str">
            <v>03500</v>
          </cell>
          <cell r="H103" t="str">
            <v>09160-10009</v>
          </cell>
          <cell r="I103" t="str">
            <v>WASHER,DAMP BUSH T/M MT</v>
          </cell>
          <cell r="S103" t="str">
            <v>2</v>
          </cell>
          <cell r="T103" t="str">
            <v>2</v>
          </cell>
          <cell r="U103" t="str">
            <v>2</v>
          </cell>
          <cell r="V103" t="str">
            <v>2</v>
          </cell>
        </row>
        <row r="104">
          <cell r="D104" t="str">
            <v>CB170-</v>
          </cell>
          <cell r="E104" t="str">
            <v>A</v>
          </cell>
          <cell r="F104" t="str">
            <v>01</v>
          </cell>
          <cell r="G104" t="str">
            <v>07000</v>
          </cell>
          <cell r="H104" t="str">
            <v>02803-14503</v>
          </cell>
          <cell r="I104" t="str">
            <v>BOLT,DAMP BUSH ENG MT</v>
          </cell>
          <cell r="S104" t="str">
            <v>1</v>
          </cell>
          <cell r="T104" t="str">
            <v>1</v>
          </cell>
          <cell r="U104" t="str">
            <v>1</v>
          </cell>
          <cell r="V104" t="str">
            <v>1</v>
          </cell>
        </row>
        <row r="105">
          <cell r="D105" t="str">
            <v>CB170-</v>
          </cell>
          <cell r="E105" t="str">
            <v>A</v>
          </cell>
          <cell r="F105" t="str">
            <v>01</v>
          </cell>
          <cell r="G105" t="str">
            <v>08000</v>
          </cell>
          <cell r="H105" t="str">
            <v>08316-28103</v>
          </cell>
          <cell r="I105" t="str">
            <v>NUT,STUD BOLT M10X1.25</v>
          </cell>
          <cell r="S105" t="str">
            <v>2</v>
          </cell>
          <cell r="T105" t="str">
            <v>2</v>
          </cell>
          <cell r="U105" t="str">
            <v>2</v>
          </cell>
          <cell r="V105" t="str">
            <v>2</v>
          </cell>
        </row>
        <row r="106">
          <cell r="D106" t="str">
            <v>CB170-</v>
          </cell>
          <cell r="E106" t="str">
            <v>A</v>
          </cell>
          <cell r="F106" t="str">
            <v>01</v>
          </cell>
          <cell r="G106" t="str">
            <v>09000</v>
          </cell>
          <cell r="H106" t="str">
            <v>02803-10253</v>
          </cell>
          <cell r="I106" t="str">
            <v>BOLT,DAMP BUSH ENG MT</v>
          </cell>
          <cell r="S106" t="str">
            <v>3</v>
          </cell>
          <cell r="T106" t="str">
            <v>3</v>
          </cell>
          <cell r="U106" t="str">
            <v>3</v>
          </cell>
          <cell r="V106" t="str">
            <v>3</v>
          </cell>
        </row>
        <row r="107">
          <cell r="D107" t="str">
            <v>CB170-</v>
          </cell>
          <cell r="E107" t="str">
            <v>A</v>
          </cell>
          <cell r="F107" t="str">
            <v>01</v>
          </cell>
          <cell r="G107" t="str">
            <v>13000</v>
          </cell>
          <cell r="H107" t="str">
            <v>96316088</v>
          </cell>
          <cell r="I107" t="str">
            <v>BRACKET A-ENG MT,INTER</v>
          </cell>
          <cell r="S107" t="str">
            <v>1</v>
          </cell>
          <cell r="T107" t="str">
            <v>1</v>
          </cell>
          <cell r="U107" t="str">
            <v>1</v>
          </cell>
          <cell r="V107" t="str">
            <v>1</v>
          </cell>
        </row>
        <row r="108">
          <cell r="B108" t="str">
            <v>O</v>
          </cell>
          <cell r="C108" t="str">
            <v>O</v>
          </cell>
          <cell r="D108" t="str">
            <v>CB170-</v>
          </cell>
          <cell r="E108" t="str">
            <v>A</v>
          </cell>
          <cell r="F108" t="str">
            <v>01</v>
          </cell>
          <cell r="G108" t="str">
            <v>26000</v>
          </cell>
          <cell r="H108" t="str">
            <v>96314223</v>
          </cell>
          <cell r="I108" t="str">
            <v>DAMPING BUSH A-ENG MT</v>
          </cell>
          <cell r="S108" t="str">
            <v>1</v>
          </cell>
          <cell r="T108" t="str">
            <v>1</v>
          </cell>
          <cell r="U108" t="str">
            <v>1</v>
          </cell>
          <cell r="V108" t="str">
            <v>1</v>
          </cell>
        </row>
        <row r="109">
          <cell r="B109" t="str">
            <v>N</v>
          </cell>
          <cell r="C109" t="str">
            <v>X</v>
          </cell>
          <cell r="D109" t="str">
            <v>CB170-</v>
          </cell>
          <cell r="E109" t="str">
            <v>A</v>
          </cell>
          <cell r="F109" t="str">
            <v>01</v>
          </cell>
          <cell r="G109" t="str">
            <v>26000</v>
          </cell>
          <cell r="H109" t="str">
            <v>96314222</v>
          </cell>
          <cell r="I109" t="str">
            <v>DAMPING BUSH A-ENG MT</v>
          </cell>
          <cell r="S109" t="str">
            <v>1</v>
          </cell>
          <cell r="T109" t="str">
            <v>1</v>
          </cell>
          <cell r="U109" t="str">
            <v>1</v>
          </cell>
          <cell r="V109" t="str">
            <v>1</v>
          </cell>
        </row>
        <row r="110">
          <cell r="D110" t="str">
            <v>CB170-</v>
          </cell>
          <cell r="E110" t="str">
            <v>A</v>
          </cell>
          <cell r="F110" t="str">
            <v>01</v>
          </cell>
          <cell r="G110" t="str">
            <v>32000</v>
          </cell>
          <cell r="H110" t="str">
            <v>96323343</v>
          </cell>
          <cell r="I110" t="str">
            <v>BRACE-RH ENG.MTG</v>
          </cell>
          <cell r="S110" t="str">
            <v>1</v>
          </cell>
          <cell r="T110" t="str">
            <v>1</v>
          </cell>
          <cell r="U110" t="str">
            <v>1</v>
          </cell>
          <cell r="V110" t="str">
            <v>1</v>
          </cell>
          <cell r="Y110" t="str">
            <v>E/G &amp; T/M ???®</v>
          </cell>
        </row>
        <row r="111">
          <cell r="D111" t="str">
            <v>CB170-</v>
          </cell>
          <cell r="E111" t="str">
            <v>A</v>
          </cell>
          <cell r="F111" t="str">
            <v>05</v>
          </cell>
          <cell r="G111" t="str">
            <v>03000</v>
          </cell>
          <cell r="H111" t="str">
            <v>02803-10253</v>
          </cell>
          <cell r="I111" t="str">
            <v>BOLT,DAMP BUSH T/M MT</v>
          </cell>
          <cell r="K111">
            <v>2</v>
          </cell>
          <cell r="L111">
            <v>2</v>
          </cell>
          <cell r="M111" t="str">
            <v>2</v>
          </cell>
          <cell r="N111" t="str">
            <v>2</v>
          </cell>
          <cell r="Q111" t="str">
            <v>2</v>
          </cell>
          <cell r="R111" t="str">
            <v>2</v>
          </cell>
        </row>
        <row r="112">
          <cell r="D112" t="str">
            <v>CB170-</v>
          </cell>
          <cell r="E112" t="str">
            <v>A</v>
          </cell>
          <cell r="F112" t="str">
            <v>05</v>
          </cell>
          <cell r="G112" t="str">
            <v>03500</v>
          </cell>
          <cell r="H112" t="str">
            <v>09160-10009</v>
          </cell>
          <cell r="I112" t="str">
            <v>WASHER,DAMP BUSH T/M MT</v>
          </cell>
          <cell r="K112">
            <v>2</v>
          </cell>
          <cell r="L112">
            <v>2</v>
          </cell>
          <cell r="M112" t="str">
            <v>2</v>
          </cell>
          <cell r="N112" t="str">
            <v>2</v>
          </cell>
          <cell r="Q112" t="str">
            <v>2</v>
          </cell>
          <cell r="R112" t="str">
            <v>2</v>
          </cell>
        </row>
        <row r="113">
          <cell r="D113" t="str">
            <v>CB170-</v>
          </cell>
          <cell r="E113" t="str">
            <v>A</v>
          </cell>
          <cell r="F113" t="str">
            <v>05</v>
          </cell>
          <cell r="G113" t="str">
            <v>07000</v>
          </cell>
          <cell r="H113" t="str">
            <v>02803-14503</v>
          </cell>
          <cell r="I113" t="str">
            <v>BOLT,DAMP BUSH ENG MT</v>
          </cell>
          <cell r="K113">
            <v>1</v>
          </cell>
          <cell r="L113">
            <v>1</v>
          </cell>
          <cell r="M113" t="str">
            <v>1</v>
          </cell>
          <cell r="N113" t="str">
            <v>1</v>
          </cell>
          <cell r="Q113" t="str">
            <v>1</v>
          </cell>
          <cell r="R113" t="str">
            <v>1</v>
          </cell>
        </row>
        <row r="114">
          <cell r="D114" t="str">
            <v>CB170-</v>
          </cell>
          <cell r="E114" t="str">
            <v>A</v>
          </cell>
          <cell r="F114" t="str">
            <v>05</v>
          </cell>
          <cell r="G114" t="str">
            <v>08000</v>
          </cell>
          <cell r="H114" t="str">
            <v>08316-28103</v>
          </cell>
          <cell r="I114" t="str">
            <v>NUT,STUD BOLT M10X1.25</v>
          </cell>
          <cell r="K114">
            <v>2</v>
          </cell>
          <cell r="L114">
            <v>2</v>
          </cell>
          <cell r="M114" t="str">
            <v>2</v>
          </cell>
          <cell r="N114" t="str">
            <v>2</v>
          </cell>
          <cell r="Q114" t="str">
            <v>2</v>
          </cell>
          <cell r="R114" t="str">
            <v>2</v>
          </cell>
        </row>
        <row r="115">
          <cell r="D115" t="str">
            <v>CB170-</v>
          </cell>
          <cell r="E115" t="str">
            <v>A</v>
          </cell>
          <cell r="F115" t="str">
            <v>05</v>
          </cell>
          <cell r="G115" t="str">
            <v>09000</v>
          </cell>
          <cell r="H115" t="str">
            <v>02803-10253</v>
          </cell>
          <cell r="I115" t="str">
            <v>BOLT,DAMP BUSH ENG MT</v>
          </cell>
          <cell r="K115">
            <v>3</v>
          </cell>
          <cell r="L115">
            <v>3</v>
          </cell>
          <cell r="M115" t="str">
            <v>3</v>
          </cell>
          <cell r="N115" t="str">
            <v>3</v>
          </cell>
          <cell r="Q115" t="str">
            <v>3</v>
          </cell>
          <cell r="R115" t="str">
            <v>3</v>
          </cell>
        </row>
        <row r="116">
          <cell r="D116" t="str">
            <v>CB170-</v>
          </cell>
          <cell r="E116" t="str">
            <v>A</v>
          </cell>
          <cell r="F116" t="str">
            <v>05</v>
          </cell>
          <cell r="G116" t="str">
            <v>13000</v>
          </cell>
          <cell r="H116" t="str">
            <v>96316088</v>
          </cell>
          <cell r="I116" t="str">
            <v>BRACKET A-ENG MT,INTER</v>
          </cell>
          <cell r="K116">
            <v>1</v>
          </cell>
          <cell r="L116">
            <v>1</v>
          </cell>
          <cell r="M116" t="str">
            <v>1</v>
          </cell>
          <cell r="N116" t="str">
            <v>1</v>
          </cell>
          <cell r="Q116" t="str">
            <v>1</v>
          </cell>
          <cell r="R116" t="str">
            <v>1</v>
          </cell>
        </row>
        <row r="117">
          <cell r="B117" t="str">
            <v>O</v>
          </cell>
          <cell r="C117" t="str">
            <v>O</v>
          </cell>
          <cell r="D117" t="str">
            <v>CB170-</v>
          </cell>
          <cell r="E117" t="str">
            <v>A</v>
          </cell>
          <cell r="F117" t="str">
            <v>05</v>
          </cell>
          <cell r="G117" t="str">
            <v>26000</v>
          </cell>
          <cell r="H117" t="str">
            <v>96314223</v>
          </cell>
          <cell r="I117" t="str">
            <v>DAMPING BUSH A-ENG MT</v>
          </cell>
          <cell r="K117">
            <v>1</v>
          </cell>
          <cell r="L117">
            <v>1</v>
          </cell>
          <cell r="M117" t="str">
            <v>1</v>
          </cell>
          <cell r="N117" t="str">
            <v>1</v>
          </cell>
          <cell r="Q117" t="str">
            <v>1</v>
          </cell>
          <cell r="R117" t="str">
            <v>1</v>
          </cell>
        </row>
        <row r="118">
          <cell r="B118" t="str">
            <v>N</v>
          </cell>
          <cell r="C118" t="str">
            <v>X</v>
          </cell>
          <cell r="D118" t="str">
            <v>CB170-</v>
          </cell>
          <cell r="E118" t="str">
            <v>A</v>
          </cell>
          <cell r="F118" t="str">
            <v>05</v>
          </cell>
          <cell r="G118" t="str">
            <v>26000</v>
          </cell>
          <cell r="H118" t="str">
            <v>96314222</v>
          </cell>
          <cell r="I118" t="str">
            <v>DAMPING BUSH A-ENG MT</v>
          </cell>
          <cell r="K118">
            <v>1</v>
          </cell>
          <cell r="L118">
            <v>1</v>
          </cell>
          <cell r="M118" t="str">
            <v>1</v>
          </cell>
          <cell r="N118" t="str">
            <v>1</v>
          </cell>
          <cell r="Q118" t="str">
            <v>1</v>
          </cell>
          <cell r="R118" t="str">
            <v>1</v>
          </cell>
        </row>
        <row r="119">
          <cell r="D119" t="str">
            <v>CB210-</v>
          </cell>
          <cell r="E119" t="str">
            <v>A</v>
          </cell>
          <cell r="F119" t="str">
            <v>03</v>
          </cell>
          <cell r="G119" t="str">
            <v>03000</v>
          </cell>
          <cell r="H119" t="str">
            <v>25121074</v>
          </cell>
          <cell r="I119" t="str">
            <v>FILTER A-FUEL</v>
          </cell>
          <cell r="S119">
            <v>1</v>
          </cell>
          <cell r="T119">
            <v>1</v>
          </cell>
          <cell r="U119">
            <v>1</v>
          </cell>
          <cell r="V119">
            <v>1</v>
          </cell>
          <cell r="Y119" t="str">
            <v>CKD, STEEL TANK?e</v>
          </cell>
        </row>
        <row r="120">
          <cell r="D120" t="str">
            <v>CB210-</v>
          </cell>
          <cell r="E120" t="str">
            <v>A</v>
          </cell>
          <cell r="F120" t="str">
            <v>03</v>
          </cell>
          <cell r="G120" t="str">
            <v>04000</v>
          </cell>
          <cell r="H120" t="str">
            <v>96276402</v>
          </cell>
          <cell r="I120" t="str">
            <v>WIRE-GND,FILTER TO BODY</v>
          </cell>
          <cell r="S120">
            <v>1</v>
          </cell>
          <cell r="T120">
            <v>1</v>
          </cell>
          <cell r="U120">
            <v>1</v>
          </cell>
          <cell r="V120">
            <v>1</v>
          </cell>
          <cell r="Y120" t="str">
            <v>CKD, STEEL TANK?e</v>
          </cell>
        </row>
        <row r="121">
          <cell r="D121" t="str">
            <v>CB210-</v>
          </cell>
          <cell r="E121" t="str">
            <v>A</v>
          </cell>
          <cell r="F121" t="str">
            <v>03</v>
          </cell>
          <cell r="G121" t="str">
            <v>05000</v>
          </cell>
          <cell r="H121" t="str">
            <v>96266083</v>
          </cell>
          <cell r="I121" t="str">
            <v>BRACKET A-FILTER</v>
          </cell>
          <cell r="S121">
            <v>1</v>
          </cell>
          <cell r="T121">
            <v>1</v>
          </cell>
          <cell r="U121">
            <v>1</v>
          </cell>
          <cell r="V121">
            <v>1</v>
          </cell>
          <cell r="Y121" t="str">
            <v>CKD, STEEL TANK?e</v>
          </cell>
        </row>
        <row r="122">
          <cell r="D122" t="str">
            <v>CB210-</v>
          </cell>
          <cell r="E122" t="str">
            <v>A</v>
          </cell>
          <cell r="F122" t="str">
            <v>03</v>
          </cell>
          <cell r="G122" t="str">
            <v>08000</v>
          </cell>
          <cell r="H122" t="str">
            <v>01957-06100</v>
          </cell>
          <cell r="I122" t="str">
            <v>BOLT-DR HEXAGON FLANGE</v>
          </cell>
          <cell r="S122">
            <v>1</v>
          </cell>
          <cell r="T122">
            <v>1</v>
          </cell>
          <cell r="U122">
            <v>1</v>
          </cell>
          <cell r="V122">
            <v>1</v>
          </cell>
          <cell r="Y122" t="str">
            <v>CKD, STEEL TANK?e</v>
          </cell>
        </row>
        <row r="123">
          <cell r="D123" t="str">
            <v>CB220-</v>
          </cell>
          <cell r="E123" t="str">
            <v>A</v>
          </cell>
          <cell r="F123" t="str">
            <v>01</v>
          </cell>
          <cell r="G123" t="str">
            <v>01000</v>
          </cell>
          <cell r="H123" t="str">
            <v>96320248</v>
          </cell>
          <cell r="I123" t="str">
            <v>TUBE A-SUP,FILTER TO RAIL</v>
          </cell>
          <cell r="K123">
            <v>1</v>
          </cell>
          <cell r="L123">
            <v>1</v>
          </cell>
          <cell r="M123" t="str">
            <v>1</v>
          </cell>
          <cell r="N123" t="str">
            <v>1</v>
          </cell>
          <cell r="Q123" t="str">
            <v>1</v>
          </cell>
          <cell r="R123" t="str">
            <v>1</v>
          </cell>
          <cell r="S123" t="str">
            <v>1</v>
          </cell>
          <cell r="T123" t="str">
            <v>1</v>
          </cell>
          <cell r="U123" t="str">
            <v>1</v>
          </cell>
          <cell r="V123" t="str">
            <v>1</v>
          </cell>
          <cell r="Y123" t="str">
            <v>SKD</v>
          </cell>
        </row>
        <row r="124">
          <cell r="D124" t="str">
            <v>CB220-</v>
          </cell>
          <cell r="E124" t="str">
            <v>A</v>
          </cell>
          <cell r="F124" t="str">
            <v>01</v>
          </cell>
          <cell r="G124" t="str">
            <v>06000</v>
          </cell>
          <cell r="H124" t="str">
            <v>96318538</v>
          </cell>
          <cell r="I124" t="str">
            <v>CLIP-PIPE FUEL</v>
          </cell>
          <cell r="K124">
            <v>1</v>
          </cell>
          <cell r="L124">
            <v>1</v>
          </cell>
          <cell r="M124" t="str">
            <v>1</v>
          </cell>
          <cell r="N124" t="str">
            <v>1</v>
          </cell>
          <cell r="Q124" t="str">
            <v>1</v>
          </cell>
          <cell r="R124" t="str">
            <v>1</v>
          </cell>
          <cell r="S124" t="str">
            <v>1</v>
          </cell>
          <cell r="T124" t="str">
            <v>1</v>
          </cell>
          <cell r="U124" t="str">
            <v>1</v>
          </cell>
          <cell r="V124" t="str">
            <v>1</v>
          </cell>
          <cell r="Y124" t="str">
            <v>SKD</v>
          </cell>
        </row>
        <row r="125">
          <cell r="D125" t="str">
            <v>CB220-</v>
          </cell>
          <cell r="E125" t="str">
            <v>A</v>
          </cell>
          <cell r="F125" t="str">
            <v>01</v>
          </cell>
          <cell r="G125" t="str">
            <v>07000</v>
          </cell>
          <cell r="H125" t="str">
            <v>96320102</v>
          </cell>
          <cell r="I125" t="str">
            <v>CLIP-INAIR,FUEL &amp; BRAKE</v>
          </cell>
          <cell r="K125">
            <v>1</v>
          </cell>
          <cell r="L125">
            <v>1</v>
          </cell>
          <cell r="M125" t="str">
            <v>1</v>
          </cell>
          <cell r="N125" t="str">
            <v>1</v>
          </cell>
          <cell r="Q125" t="str">
            <v>1</v>
          </cell>
          <cell r="R125" t="str">
            <v>1</v>
          </cell>
          <cell r="S125" t="str">
            <v>1</v>
          </cell>
          <cell r="T125" t="str">
            <v>1</v>
          </cell>
          <cell r="U125" t="str">
            <v>1</v>
          </cell>
          <cell r="V125" t="str">
            <v>1</v>
          </cell>
          <cell r="Y125" t="str">
            <v>SKD</v>
          </cell>
        </row>
        <row r="126">
          <cell r="D126" t="str">
            <v>CB220-</v>
          </cell>
          <cell r="E126" t="str">
            <v>A</v>
          </cell>
          <cell r="F126" t="str">
            <v>01</v>
          </cell>
          <cell r="G126" t="str">
            <v>08000</v>
          </cell>
          <cell r="H126" t="str">
            <v>96380697</v>
          </cell>
          <cell r="I126" t="str">
            <v>CLIP-2 PIPE,FUEL</v>
          </cell>
          <cell r="K126">
            <v>1</v>
          </cell>
          <cell r="L126">
            <v>1</v>
          </cell>
          <cell r="M126" t="str">
            <v>1</v>
          </cell>
          <cell r="N126" t="str">
            <v>1</v>
          </cell>
          <cell r="Q126" t="str">
            <v>1</v>
          </cell>
          <cell r="R126" t="str">
            <v>1</v>
          </cell>
          <cell r="S126" t="str">
            <v>1</v>
          </cell>
          <cell r="T126" t="str">
            <v>1</v>
          </cell>
          <cell r="U126" t="str">
            <v>1</v>
          </cell>
          <cell r="V126" t="str">
            <v>1</v>
          </cell>
          <cell r="Y126" t="str">
            <v>SKD</v>
          </cell>
        </row>
        <row r="127">
          <cell r="D127" t="str">
            <v>CB220-</v>
          </cell>
          <cell r="E127" t="str">
            <v>A</v>
          </cell>
          <cell r="F127" t="str">
            <v>01</v>
          </cell>
          <cell r="G127" t="str">
            <v>09000</v>
          </cell>
          <cell r="H127" t="str">
            <v>96256900</v>
          </cell>
          <cell r="I127" t="str">
            <v>CLIP2-INAIR,FUEL&amp;BRAKE</v>
          </cell>
          <cell r="K127">
            <v>3</v>
          </cell>
          <cell r="L127">
            <v>3</v>
          </cell>
          <cell r="M127" t="str">
            <v>3</v>
          </cell>
          <cell r="N127" t="str">
            <v>3</v>
          </cell>
          <cell r="Q127" t="str">
            <v>3</v>
          </cell>
          <cell r="R127" t="str">
            <v>3</v>
          </cell>
          <cell r="S127" t="str">
            <v>3</v>
          </cell>
          <cell r="T127" t="str">
            <v>3</v>
          </cell>
          <cell r="U127" t="str">
            <v>3</v>
          </cell>
          <cell r="V127" t="str">
            <v>3</v>
          </cell>
          <cell r="Y127" t="str">
            <v>SKD</v>
          </cell>
        </row>
        <row r="128">
          <cell r="D128" t="str">
            <v>CB220-</v>
          </cell>
          <cell r="E128" t="str">
            <v>A</v>
          </cell>
          <cell r="F128" t="str">
            <v>03</v>
          </cell>
          <cell r="G128" t="str">
            <v>01000</v>
          </cell>
          <cell r="H128" t="str">
            <v>96266084</v>
          </cell>
          <cell r="I128" t="str">
            <v>TUBE A-SUP,TANK TO FILTER</v>
          </cell>
          <cell r="S128">
            <v>1</v>
          </cell>
          <cell r="T128">
            <v>1</v>
          </cell>
          <cell r="U128">
            <v>1</v>
          </cell>
          <cell r="V128">
            <v>1</v>
          </cell>
          <cell r="Y128" t="str">
            <v>CKD</v>
          </cell>
        </row>
        <row r="129">
          <cell r="D129" t="str">
            <v>CB220-</v>
          </cell>
          <cell r="E129" t="str">
            <v>A</v>
          </cell>
          <cell r="F129" t="str">
            <v>03</v>
          </cell>
          <cell r="G129" t="str">
            <v>02000</v>
          </cell>
          <cell r="H129" t="str">
            <v>96266085</v>
          </cell>
          <cell r="I129" t="str">
            <v>TUBE A-RTN FILTER TO TANK</v>
          </cell>
          <cell r="S129">
            <v>1</v>
          </cell>
          <cell r="T129">
            <v>1</v>
          </cell>
          <cell r="U129">
            <v>1</v>
          </cell>
          <cell r="V129">
            <v>1</v>
          </cell>
          <cell r="Y129" t="str">
            <v>CKD</v>
          </cell>
        </row>
        <row r="130">
          <cell r="D130" t="str">
            <v>CB220-</v>
          </cell>
          <cell r="E130" t="str">
            <v>A</v>
          </cell>
          <cell r="F130" t="str">
            <v>03</v>
          </cell>
          <cell r="G130" t="str">
            <v>03000</v>
          </cell>
          <cell r="H130" t="str">
            <v>96320248</v>
          </cell>
          <cell r="I130" t="str">
            <v>TUBE A-SUP,FILTER TO RAIL</v>
          </cell>
          <cell r="S130">
            <v>1</v>
          </cell>
          <cell r="T130">
            <v>1</v>
          </cell>
          <cell r="U130">
            <v>1</v>
          </cell>
          <cell r="V130">
            <v>1</v>
          </cell>
          <cell r="Y130" t="str">
            <v>CKD</v>
          </cell>
        </row>
        <row r="131">
          <cell r="D131" t="str">
            <v>CB220-</v>
          </cell>
          <cell r="E131" t="str">
            <v>A</v>
          </cell>
          <cell r="F131" t="str">
            <v>03</v>
          </cell>
          <cell r="G131" t="str">
            <v>04000</v>
          </cell>
          <cell r="H131" t="str">
            <v>96318538</v>
          </cell>
          <cell r="I131" t="str">
            <v>CLIP-PIPE FUEL</v>
          </cell>
          <cell r="S131">
            <v>1</v>
          </cell>
          <cell r="T131">
            <v>1</v>
          </cell>
          <cell r="U131">
            <v>1</v>
          </cell>
          <cell r="V131">
            <v>1</v>
          </cell>
          <cell r="Y131" t="str">
            <v>CKD</v>
          </cell>
        </row>
        <row r="132">
          <cell r="D132" t="str">
            <v>CB220-</v>
          </cell>
          <cell r="E132" t="str">
            <v>A</v>
          </cell>
          <cell r="F132" t="str">
            <v>03</v>
          </cell>
          <cell r="G132" t="str">
            <v>05000</v>
          </cell>
          <cell r="H132" t="str">
            <v>96380697</v>
          </cell>
          <cell r="I132" t="str">
            <v>CLIP-2 PIPE,FUEL</v>
          </cell>
          <cell r="S132">
            <v>1</v>
          </cell>
          <cell r="T132">
            <v>1</v>
          </cell>
          <cell r="U132">
            <v>1</v>
          </cell>
          <cell r="V132">
            <v>1</v>
          </cell>
          <cell r="Y132" t="str">
            <v>CKD</v>
          </cell>
        </row>
        <row r="133">
          <cell r="D133" t="str">
            <v>CB220-</v>
          </cell>
          <cell r="E133" t="str">
            <v>A</v>
          </cell>
          <cell r="F133" t="str">
            <v>03</v>
          </cell>
          <cell r="G133" t="str">
            <v>06000</v>
          </cell>
          <cell r="H133" t="str">
            <v>96320102</v>
          </cell>
          <cell r="I133" t="str">
            <v>CLIP-INAIR,FUEL &amp; BRAKE</v>
          </cell>
          <cell r="S133">
            <v>1</v>
          </cell>
          <cell r="T133">
            <v>1</v>
          </cell>
          <cell r="U133">
            <v>1</v>
          </cell>
          <cell r="V133">
            <v>1</v>
          </cell>
          <cell r="Y133" t="str">
            <v>CKD</v>
          </cell>
        </row>
        <row r="134">
          <cell r="D134" t="str">
            <v>CB220-</v>
          </cell>
          <cell r="E134" t="str">
            <v>A</v>
          </cell>
          <cell r="F134" t="str">
            <v>03</v>
          </cell>
          <cell r="G134" t="str">
            <v>07000</v>
          </cell>
          <cell r="H134" t="str">
            <v>96256900</v>
          </cell>
          <cell r="I134" t="str">
            <v>CLIP2-INAIR,FUEL&amp;BRAKE</v>
          </cell>
          <cell r="S134">
            <v>3</v>
          </cell>
          <cell r="T134">
            <v>3</v>
          </cell>
          <cell r="U134">
            <v>3</v>
          </cell>
          <cell r="V134">
            <v>3</v>
          </cell>
          <cell r="Y134" t="str">
            <v>CKD</v>
          </cell>
        </row>
        <row r="135">
          <cell r="D135" t="str">
            <v>CB300-</v>
          </cell>
          <cell r="E135" t="str">
            <v>A</v>
          </cell>
          <cell r="F135" t="str">
            <v>01</v>
          </cell>
          <cell r="G135" t="str">
            <v>01000</v>
          </cell>
          <cell r="H135" t="str">
            <v>96314166</v>
          </cell>
          <cell r="I135" t="str">
            <v>BLOWER A</v>
          </cell>
          <cell r="K135">
            <v>1</v>
          </cell>
          <cell r="L135">
            <v>1</v>
          </cell>
          <cell r="M135" t="str">
            <v>1</v>
          </cell>
          <cell r="N135" t="str">
            <v>1</v>
          </cell>
          <cell r="O135" t="str">
            <v>B0</v>
          </cell>
          <cell r="P135" t="str">
            <v>B0</v>
          </cell>
          <cell r="Q135">
            <v>1</v>
          </cell>
          <cell r="S135">
            <v>1</v>
          </cell>
          <cell r="U135">
            <v>1</v>
          </cell>
        </row>
        <row r="136">
          <cell r="D136" t="str">
            <v>CB300-</v>
          </cell>
          <cell r="E136" t="str">
            <v>A</v>
          </cell>
          <cell r="F136" t="str">
            <v>01</v>
          </cell>
          <cell r="G136" t="str">
            <v>02000</v>
          </cell>
          <cell r="H136" t="str">
            <v>09116-06025</v>
          </cell>
          <cell r="I136" t="str">
            <v>BOLT-W/WASHER</v>
          </cell>
          <cell r="K136">
            <v>2</v>
          </cell>
          <cell r="L136">
            <v>2</v>
          </cell>
          <cell r="M136" t="str">
            <v>2</v>
          </cell>
          <cell r="N136" t="str">
            <v>2</v>
          </cell>
          <cell r="O136" t="str">
            <v>B0</v>
          </cell>
          <cell r="P136" t="str">
            <v>B0</v>
          </cell>
          <cell r="Q136">
            <v>2</v>
          </cell>
          <cell r="S136">
            <v>2</v>
          </cell>
          <cell r="U136">
            <v>2</v>
          </cell>
        </row>
        <row r="137">
          <cell r="D137" t="str">
            <v>CB300-</v>
          </cell>
          <cell r="E137" t="str">
            <v>A</v>
          </cell>
          <cell r="F137" t="str">
            <v>01</v>
          </cell>
          <cell r="G137" t="str">
            <v>03000</v>
          </cell>
          <cell r="H137" t="str">
            <v>96325665</v>
          </cell>
          <cell r="I137" t="str">
            <v>STICKER-COOLING FAN</v>
          </cell>
          <cell r="K137">
            <v>1</v>
          </cell>
          <cell r="L137">
            <v>1</v>
          </cell>
          <cell r="M137" t="str">
            <v>1</v>
          </cell>
          <cell r="N137" t="str">
            <v>1</v>
          </cell>
          <cell r="O137" t="str">
            <v>B0</v>
          </cell>
          <cell r="P137" t="str">
            <v>B0</v>
          </cell>
          <cell r="Q137">
            <v>1</v>
          </cell>
          <cell r="S137">
            <v>1</v>
          </cell>
          <cell r="U137">
            <v>1</v>
          </cell>
        </row>
        <row r="138">
          <cell r="D138" t="str">
            <v>CB300-</v>
          </cell>
          <cell r="E138" t="str">
            <v>A</v>
          </cell>
          <cell r="F138" t="str">
            <v>02</v>
          </cell>
          <cell r="G138" t="str">
            <v>01000</v>
          </cell>
          <cell r="H138" t="str">
            <v>96314167</v>
          </cell>
          <cell r="I138" t="str">
            <v>BLOWER A</v>
          </cell>
          <cell r="K138">
            <v>1</v>
          </cell>
          <cell r="L138">
            <v>1</v>
          </cell>
          <cell r="M138" t="str">
            <v>1</v>
          </cell>
          <cell r="N138" t="str">
            <v>1</v>
          </cell>
          <cell r="O138" t="str">
            <v>B3</v>
          </cell>
          <cell r="P138" t="str">
            <v>B3</v>
          </cell>
          <cell r="R138">
            <v>1</v>
          </cell>
          <cell r="T138">
            <v>1</v>
          </cell>
          <cell r="V138">
            <v>1</v>
          </cell>
        </row>
        <row r="139">
          <cell r="D139" t="str">
            <v>CB300-</v>
          </cell>
          <cell r="E139" t="str">
            <v>A</v>
          </cell>
          <cell r="F139" t="str">
            <v>02</v>
          </cell>
          <cell r="G139" t="str">
            <v>02000</v>
          </cell>
          <cell r="H139" t="str">
            <v>09116-06025</v>
          </cell>
          <cell r="I139" t="str">
            <v>BOLT-W/WASHER</v>
          </cell>
          <cell r="K139">
            <v>2</v>
          </cell>
          <cell r="L139">
            <v>2</v>
          </cell>
          <cell r="M139" t="str">
            <v>2</v>
          </cell>
          <cell r="N139" t="str">
            <v>2</v>
          </cell>
          <cell r="O139" t="str">
            <v>B3</v>
          </cell>
          <cell r="P139" t="str">
            <v>B3</v>
          </cell>
          <cell r="R139">
            <v>2</v>
          </cell>
          <cell r="T139">
            <v>2</v>
          </cell>
          <cell r="V139">
            <v>2</v>
          </cell>
        </row>
        <row r="140">
          <cell r="D140" t="str">
            <v>CB300-</v>
          </cell>
          <cell r="E140" t="str">
            <v>A</v>
          </cell>
          <cell r="F140" t="str">
            <v>02</v>
          </cell>
          <cell r="G140" t="str">
            <v>03000</v>
          </cell>
          <cell r="H140" t="str">
            <v>96325665</v>
          </cell>
          <cell r="I140" t="str">
            <v>STICKER-COOLING FAN</v>
          </cell>
          <cell r="K140">
            <v>1</v>
          </cell>
          <cell r="L140">
            <v>1</v>
          </cell>
          <cell r="M140" t="str">
            <v>1</v>
          </cell>
          <cell r="N140" t="str">
            <v>1</v>
          </cell>
          <cell r="O140" t="str">
            <v>B3</v>
          </cell>
          <cell r="P140" t="str">
            <v>B3</v>
          </cell>
          <cell r="R140">
            <v>1</v>
          </cell>
          <cell r="T140">
            <v>1</v>
          </cell>
          <cell r="V140">
            <v>1</v>
          </cell>
        </row>
        <row r="141">
          <cell r="D141" t="str">
            <v>CB350-</v>
          </cell>
          <cell r="E141" t="str">
            <v>A</v>
          </cell>
          <cell r="F141" t="str">
            <v>01</v>
          </cell>
          <cell r="G141" t="str">
            <v>01000</v>
          </cell>
          <cell r="H141" t="str">
            <v>96314162</v>
          </cell>
          <cell r="I141" t="str">
            <v>RADIATOR ASSY</v>
          </cell>
          <cell r="K141">
            <v>1</v>
          </cell>
          <cell r="L141">
            <v>1</v>
          </cell>
          <cell r="M141" t="str">
            <v>1</v>
          </cell>
          <cell r="N141" t="str">
            <v>1</v>
          </cell>
        </row>
        <row r="142">
          <cell r="D142" t="str">
            <v>CB350-</v>
          </cell>
          <cell r="E142" t="str">
            <v>A</v>
          </cell>
          <cell r="F142" t="str">
            <v>01</v>
          </cell>
          <cell r="G142" t="str">
            <v>01500</v>
          </cell>
          <cell r="H142" t="str">
            <v>96323012</v>
          </cell>
          <cell r="I142" t="str">
            <v>BRACKET SET-RADIATOR MOUNTING</v>
          </cell>
          <cell r="K142">
            <v>2</v>
          </cell>
          <cell r="L142">
            <v>2</v>
          </cell>
          <cell r="M142" t="str">
            <v>2</v>
          </cell>
          <cell r="N142" t="str">
            <v>2</v>
          </cell>
        </row>
        <row r="143">
          <cell r="D143" t="str">
            <v>CB350-</v>
          </cell>
          <cell r="E143" t="str">
            <v>A</v>
          </cell>
          <cell r="F143" t="str">
            <v>01</v>
          </cell>
          <cell r="G143" t="str">
            <v>04000</v>
          </cell>
          <cell r="H143" t="str">
            <v>96280886</v>
          </cell>
          <cell r="I143" t="str">
            <v>BUMPER-RADIATOR,LOWER</v>
          </cell>
          <cell r="K143">
            <v>2</v>
          </cell>
          <cell r="L143">
            <v>2</v>
          </cell>
          <cell r="M143" t="str">
            <v>2</v>
          </cell>
          <cell r="N143" t="str">
            <v>2</v>
          </cell>
        </row>
        <row r="144">
          <cell r="D144" t="str">
            <v>CB350-</v>
          </cell>
          <cell r="E144" t="str">
            <v>A</v>
          </cell>
          <cell r="F144" t="str">
            <v>01</v>
          </cell>
          <cell r="G144" t="str">
            <v>05000</v>
          </cell>
          <cell r="H144" t="str">
            <v>01954-06100-000</v>
          </cell>
          <cell r="I144" t="str">
            <v>BOLT-DR HEXAGON FLANGE</v>
          </cell>
          <cell r="K144">
            <v>2</v>
          </cell>
          <cell r="L144">
            <v>2</v>
          </cell>
          <cell r="M144" t="str">
            <v>2</v>
          </cell>
          <cell r="N144" t="str">
            <v>2</v>
          </cell>
        </row>
        <row r="145">
          <cell r="D145" t="str">
            <v>CB350-</v>
          </cell>
          <cell r="E145" t="str">
            <v>A</v>
          </cell>
          <cell r="F145" t="str">
            <v>01</v>
          </cell>
          <cell r="G145" t="str">
            <v>06000</v>
          </cell>
          <cell r="H145" t="str">
            <v>96314169</v>
          </cell>
          <cell r="I145" t="str">
            <v>TANK-SURGE,WATER</v>
          </cell>
          <cell r="K145">
            <v>1</v>
          </cell>
          <cell r="L145">
            <v>1</v>
          </cell>
          <cell r="M145" t="str">
            <v>1</v>
          </cell>
          <cell r="N145" t="str">
            <v>1</v>
          </cell>
        </row>
        <row r="146">
          <cell r="D146" t="str">
            <v>CB350-</v>
          </cell>
          <cell r="E146" t="str">
            <v>A</v>
          </cell>
          <cell r="F146" t="str">
            <v>01</v>
          </cell>
          <cell r="G146" t="str">
            <v>07000</v>
          </cell>
          <cell r="H146" t="str">
            <v>96312510</v>
          </cell>
          <cell r="I146" t="str">
            <v>CAP-SURGE TANK,WATER</v>
          </cell>
          <cell r="K146">
            <v>1</v>
          </cell>
          <cell r="L146">
            <v>1</v>
          </cell>
          <cell r="M146" t="str">
            <v>1</v>
          </cell>
          <cell r="N146" t="str">
            <v>1</v>
          </cell>
        </row>
        <row r="147">
          <cell r="D147" t="str">
            <v>CB350-</v>
          </cell>
          <cell r="E147" t="str">
            <v>A</v>
          </cell>
          <cell r="F147" t="str">
            <v>01</v>
          </cell>
          <cell r="G147" t="str">
            <v>10000</v>
          </cell>
          <cell r="H147" t="str">
            <v>96258590</v>
          </cell>
          <cell r="I147" t="str">
            <v>HOSE-RADIATOR,UPPER</v>
          </cell>
          <cell r="K147">
            <v>1</v>
          </cell>
          <cell r="L147">
            <v>1</v>
          </cell>
          <cell r="M147" t="str">
            <v>1</v>
          </cell>
          <cell r="N147" t="str">
            <v>1</v>
          </cell>
        </row>
        <row r="148">
          <cell r="D148" t="str">
            <v>CB350-</v>
          </cell>
          <cell r="E148" t="str">
            <v>A</v>
          </cell>
          <cell r="F148" t="str">
            <v>01</v>
          </cell>
          <cell r="G148" t="str">
            <v>10500</v>
          </cell>
          <cell r="H148" t="str">
            <v>09401-31401-000</v>
          </cell>
          <cell r="I148" t="str">
            <v>CLIP</v>
          </cell>
          <cell r="K148">
            <v>2</v>
          </cell>
          <cell r="L148">
            <v>2</v>
          </cell>
          <cell r="M148" t="str">
            <v>2</v>
          </cell>
          <cell r="N148" t="str">
            <v>2</v>
          </cell>
        </row>
        <row r="149">
          <cell r="D149" t="str">
            <v>CB350-</v>
          </cell>
          <cell r="E149" t="str">
            <v>A</v>
          </cell>
          <cell r="F149" t="str">
            <v>01</v>
          </cell>
          <cell r="G149" t="str">
            <v>12000</v>
          </cell>
          <cell r="H149" t="str">
            <v>96314173</v>
          </cell>
          <cell r="I149" t="str">
            <v>HOSE-RADIATOR,LOWER</v>
          </cell>
          <cell r="K149">
            <v>1</v>
          </cell>
          <cell r="L149">
            <v>1</v>
          </cell>
          <cell r="M149" t="str">
            <v>1</v>
          </cell>
          <cell r="N149" t="str">
            <v>1</v>
          </cell>
        </row>
        <row r="150">
          <cell r="D150" t="str">
            <v>CB350-</v>
          </cell>
          <cell r="E150" t="str">
            <v>A</v>
          </cell>
          <cell r="F150" t="str">
            <v>01</v>
          </cell>
          <cell r="G150" t="str">
            <v>12500</v>
          </cell>
          <cell r="H150" t="str">
            <v>09401-31401-000</v>
          </cell>
          <cell r="I150" t="str">
            <v>CLIP</v>
          </cell>
          <cell r="K150">
            <v>2</v>
          </cell>
          <cell r="L150">
            <v>2</v>
          </cell>
          <cell r="M150" t="str">
            <v>2</v>
          </cell>
          <cell r="N150" t="str">
            <v>2</v>
          </cell>
        </row>
        <row r="151">
          <cell r="D151" t="str">
            <v>CB350-</v>
          </cell>
          <cell r="E151" t="str">
            <v>A</v>
          </cell>
          <cell r="F151" t="str">
            <v>01</v>
          </cell>
          <cell r="G151" t="str">
            <v>14000</v>
          </cell>
          <cell r="H151" t="str">
            <v>96314174</v>
          </cell>
          <cell r="I151" t="str">
            <v>HOSE-RADIATOR TO SURGE TANK</v>
          </cell>
          <cell r="K151">
            <v>1</v>
          </cell>
          <cell r="L151">
            <v>1</v>
          </cell>
          <cell r="M151" t="str">
            <v>1</v>
          </cell>
          <cell r="N151" t="str">
            <v>1</v>
          </cell>
        </row>
        <row r="152">
          <cell r="D152" t="str">
            <v>CB350-</v>
          </cell>
          <cell r="E152" t="str">
            <v>A</v>
          </cell>
          <cell r="F152" t="str">
            <v>01</v>
          </cell>
          <cell r="G152" t="str">
            <v>15000</v>
          </cell>
          <cell r="H152" t="str">
            <v>09401-15409</v>
          </cell>
          <cell r="I152" t="str">
            <v>CLIP</v>
          </cell>
          <cell r="K152">
            <v>2</v>
          </cell>
          <cell r="L152">
            <v>2</v>
          </cell>
          <cell r="M152" t="str">
            <v>2</v>
          </cell>
          <cell r="N152" t="str">
            <v>2</v>
          </cell>
        </row>
        <row r="153">
          <cell r="D153" t="str">
            <v>CB350-</v>
          </cell>
          <cell r="E153" t="str">
            <v>A</v>
          </cell>
          <cell r="F153" t="str">
            <v>01</v>
          </cell>
          <cell r="G153" t="str">
            <v>24000</v>
          </cell>
          <cell r="H153" t="str">
            <v>96314177</v>
          </cell>
          <cell r="I153" t="str">
            <v>HOSE-SURGE TANK TO W/PUMP</v>
          </cell>
          <cell r="K153">
            <v>1</v>
          </cell>
          <cell r="L153">
            <v>1</v>
          </cell>
          <cell r="M153" t="str">
            <v>1</v>
          </cell>
          <cell r="N153" t="str">
            <v>1</v>
          </cell>
        </row>
        <row r="154">
          <cell r="D154" t="str">
            <v>CB350-</v>
          </cell>
          <cell r="E154" t="str">
            <v>A</v>
          </cell>
          <cell r="F154" t="str">
            <v>01</v>
          </cell>
          <cell r="G154" t="str">
            <v>25000</v>
          </cell>
          <cell r="H154" t="str">
            <v>09401-22401</v>
          </cell>
          <cell r="I154" t="str">
            <v>CLIP</v>
          </cell>
          <cell r="K154">
            <v>1</v>
          </cell>
          <cell r="L154">
            <v>1</v>
          </cell>
          <cell r="M154" t="str">
            <v>1</v>
          </cell>
          <cell r="N154" t="str">
            <v>1</v>
          </cell>
        </row>
        <row r="155">
          <cell r="D155" t="str">
            <v>CB350-</v>
          </cell>
          <cell r="E155" t="str">
            <v>A</v>
          </cell>
          <cell r="F155" t="str">
            <v>01</v>
          </cell>
          <cell r="G155" t="str">
            <v>26000</v>
          </cell>
          <cell r="H155" t="str">
            <v>09401A18403-000</v>
          </cell>
          <cell r="I155" t="str">
            <v>CLIP</v>
          </cell>
          <cell r="K155">
            <v>1</v>
          </cell>
          <cell r="L155">
            <v>1</v>
          </cell>
          <cell r="M155" t="str">
            <v>1</v>
          </cell>
          <cell r="N155" t="str">
            <v>1</v>
          </cell>
        </row>
        <row r="156">
          <cell r="D156" t="str">
            <v>CB350-</v>
          </cell>
          <cell r="E156" t="str">
            <v>A</v>
          </cell>
          <cell r="F156" t="str">
            <v>02</v>
          </cell>
          <cell r="G156" t="str">
            <v>01000</v>
          </cell>
          <cell r="H156" t="str">
            <v>96314163</v>
          </cell>
          <cell r="I156" t="str">
            <v>RADIATOR A</v>
          </cell>
          <cell r="Q156" t="str">
            <v>1</v>
          </cell>
          <cell r="R156" t="str">
            <v>1</v>
          </cell>
          <cell r="S156" t="str">
            <v>1</v>
          </cell>
          <cell r="T156" t="str">
            <v>1</v>
          </cell>
          <cell r="U156" t="str">
            <v>1</v>
          </cell>
          <cell r="V156" t="str">
            <v>1</v>
          </cell>
        </row>
        <row r="157">
          <cell r="D157" t="str">
            <v>CB350-</v>
          </cell>
          <cell r="E157" t="str">
            <v>A</v>
          </cell>
          <cell r="F157" t="str">
            <v>02</v>
          </cell>
          <cell r="G157" t="str">
            <v>01500</v>
          </cell>
          <cell r="H157" t="str">
            <v>96323012</v>
          </cell>
          <cell r="I157" t="str">
            <v>BRACKET SET-RADIATOR MOUNTING</v>
          </cell>
          <cell r="Q157" t="str">
            <v>2</v>
          </cell>
          <cell r="R157" t="str">
            <v>2</v>
          </cell>
          <cell r="S157" t="str">
            <v>2</v>
          </cell>
          <cell r="T157" t="str">
            <v>2</v>
          </cell>
          <cell r="U157" t="str">
            <v>2</v>
          </cell>
          <cell r="V157" t="str">
            <v>2</v>
          </cell>
        </row>
        <row r="158">
          <cell r="D158" t="str">
            <v>CB350-</v>
          </cell>
          <cell r="E158" t="str">
            <v>A</v>
          </cell>
          <cell r="F158" t="str">
            <v>02</v>
          </cell>
          <cell r="G158" t="str">
            <v>04000</v>
          </cell>
          <cell r="H158" t="str">
            <v>96280886</v>
          </cell>
          <cell r="I158" t="str">
            <v>BUMPER-RADIATOR,LOWER</v>
          </cell>
          <cell r="Q158" t="str">
            <v>2</v>
          </cell>
          <cell r="R158" t="str">
            <v>2</v>
          </cell>
          <cell r="S158" t="str">
            <v>2</v>
          </cell>
          <cell r="T158" t="str">
            <v>2</v>
          </cell>
          <cell r="U158" t="str">
            <v>2</v>
          </cell>
          <cell r="V158" t="str">
            <v>2</v>
          </cell>
        </row>
        <row r="159">
          <cell r="D159" t="str">
            <v>CB350-</v>
          </cell>
          <cell r="E159" t="str">
            <v>A</v>
          </cell>
          <cell r="F159" t="str">
            <v>02</v>
          </cell>
          <cell r="G159" t="str">
            <v>05000</v>
          </cell>
          <cell r="H159" t="str">
            <v>01954-06100-000</v>
          </cell>
          <cell r="I159" t="str">
            <v>BOLT-DR HEXAGON FLANGE</v>
          </cell>
          <cell r="Q159" t="str">
            <v>2</v>
          </cell>
          <cell r="R159" t="str">
            <v>2</v>
          </cell>
          <cell r="S159" t="str">
            <v>2</v>
          </cell>
          <cell r="T159" t="str">
            <v>2</v>
          </cell>
          <cell r="U159" t="str">
            <v>2</v>
          </cell>
          <cell r="V159" t="str">
            <v>2</v>
          </cell>
        </row>
        <row r="160">
          <cell r="D160" t="str">
            <v>CB350-</v>
          </cell>
          <cell r="E160" t="str">
            <v>A</v>
          </cell>
          <cell r="F160" t="str">
            <v>02</v>
          </cell>
          <cell r="G160" t="str">
            <v>06000</v>
          </cell>
          <cell r="H160" t="str">
            <v>96314169</v>
          </cell>
          <cell r="I160" t="str">
            <v>TANK-SURGE,WATER</v>
          </cell>
          <cell r="Q160" t="str">
            <v>1</v>
          </cell>
          <cell r="R160" t="str">
            <v>1</v>
          </cell>
          <cell r="S160" t="str">
            <v>1</v>
          </cell>
          <cell r="T160" t="str">
            <v>1</v>
          </cell>
          <cell r="U160" t="str">
            <v>1</v>
          </cell>
          <cell r="V160" t="str">
            <v>1</v>
          </cell>
        </row>
        <row r="161">
          <cell r="D161" t="str">
            <v>CB350-</v>
          </cell>
          <cell r="E161" t="str">
            <v>A</v>
          </cell>
          <cell r="F161" t="str">
            <v>02</v>
          </cell>
          <cell r="G161" t="str">
            <v>07000</v>
          </cell>
          <cell r="H161" t="str">
            <v>96312510</v>
          </cell>
          <cell r="I161" t="str">
            <v>CAP-SURGE TANK,WATER</v>
          </cell>
          <cell r="Q161" t="str">
            <v>1</v>
          </cell>
          <cell r="R161" t="str">
            <v>1</v>
          </cell>
          <cell r="S161" t="str">
            <v>1</v>
          </cell>
          <cell r="T161" t="str">
            <v>1</v>
          </cell>
          <cell r="U161" t="str">
            <v>1</v>
          </cell>
          <cell r="V161" t="str">
            <v>1</v>
          </cell>
        </row>
        <row r="162">
          <cell r="D162" t="str">
            <v>CB350-</v>
          </cell>
          <cell r="E162" t="str">
            <v>A</v>
          </cell>
          <cell r="F162" t="str">
            <v>02</v>
          </cell>
          <cell r="G162" t="str">
            <v>10000</v>
          </cell>
          <cell r="H162" t="str">
            <v>96258590</v>
          </cell>
          <cell r="I162" t="str">
            <v>HOSE-RADIATOR,UPPER</v>
          </cell>
          <cell r="Q162" t="str">
            <v>1</v>
          </cell>
          <cell r="R162" t="str">
            <v>1</v>
          </cell>
          <cell r="S162" t="str">
            <v>1</v>
          </cell>
          <cell r="T162" t="str">
            <v>1</v>
          </cell>
          <cell r="U162" t="str">
            <v>1</v>
          </cell>
          <cell r="V162" t="str">
            <v>1</v>
          </cell>
        </row>
        <row r="163">
          <cell r="D163" t="str">
            <v>CB350-</v>
          </cell>
          <cell r="E163" t="str">
            <v>A</v>
          </cell>
          <cell r="F163" t="str">
            <v>02</v>
          </cell>
          <cell r="G163" t="str">
            <v>10500</v>
          </cell>
          <cell r="H163" t="str">
            <v>09401-31401-000</v>
          </cell>
          <cell r="I163" t="str">
            <v>CLIP</v>
          </cell>
          <cell r="Q163" t="str">
            <v>2</v>
          </cell>
          <cell r="R163" t="str">
            <v>2</v>
          </cell>
          <cell r="S163" t="str">
            <v>2</v>
          </cell>
          <cell r="T163" t="str">
            <v>2</v>
          </cell>
          <cell r="U163" t="str">
            <v>2</v>
          </cell>
          <cell r="V163" t="str">
            <v>2</v>
          </cell>
        </row>
        <row r="164">
          <cell r="D164" t="str">
            <v>CB350-</v>
          </cell>
          <cell r="E164" t="str">
            <v>A</v>
          </cell>
          <cell r="F164" t="str">
            <v>02</v>
          </cell>
          <cell r="G164" t="str">
            <v>12000</v>
          </cell>
          <cell r="H164" t="str">
            <v>96314173</v>
          </cell>
          <cell r="I164" t="str">
            <v>HOSE-RADIATOR,LOWER</v>
          </cell>
          <cell r="Q164" t="str">
            <v>1</v>
          </cell>
          <cell r="R164" t="str">
            <v>1</v>
          </cell>
          <cell r="S164" t="str">
            <v>1</v>
          </cell>
          <cell r="T164" t="str">
            <v>1</v>
          </cell>
          <cell r="U164" t="str">
            <v>1</v>
          </cell>
          <cell r="V164" t="str">
            <v>1</v>
          </cell>
        </row>
        <row r="165">
          <cell r="D165" t="str">
            <v>CB350-</v>
          </cell>
          <cell r="E165" t="str">
            <v>A</v>
          </cell>
          <cell r="F165" t="str">
            <v>02</v>
          </cell>
          <cell r="G165" t="str">
            <v>12500</v>
          </cell>
          <cell r="H165" t="str">
            <v>09401-31401-000</v>
          </cell>
          <cell r="I165" t="str">
            <v>CLIP</v>
          </cell>
          <cell r="Q165" t="str">
            <v>2</v>
          </cell>
          <cell r="R165" t="str">
            <v>2</v>
          </cell>
          <cell r="S165" t="str">
            <v>2</v>
          </cell>
          <cell r="T165" t="str">
            <v>2</v>
          </cell>
          <cell r="U165" t="str">
            <v>2</v>
          </cell>
          <cell r="V165" t="str">
            <v>2</v>
          </cell>
        </row>
        <row r="166">
          <cell r="D166" t="str">
            <v>CB350-</v>
          </cell>
          <cell r="E166" t="str">
            <v>A</v>
          </cell>
          <cell r="F166" t="str">
            <v>02</v>
          </cell>
          <cell r="G166" t="str">
            <v>14000</v>
          </cell>
          <cell r="H166" t="str">
            <v>96314174</v>
          </cell>
          <cell r="I166" t="str">
            <v>HOSE-RADIATOR TO SURGE TANK</v>
          </cell>
          <cell r="Q166" t="str">
            <v>1</v>
          </cell>
          <cell r="R166" t="str">
            <v>1</v>
          </cell>
          <cell r="S166" t="str">
            <v>1</v>
          </cell>
          <cell r="T166" t="str">
            <v>1</v>
          </cell>
          <cell r="U166" t="str">
            <v>1</v>
          </cell>
          <cell r="V166" t="str">
            <v>1</v>
          </cell>
        </row>
        <row r="167">
          <cell r="D167" t="str">
            <v>CB350-</v>
          </cell>
          <cell r="E167" t="str">
            <v>A</v>
          </cell>
          <cell r="F167" t="str">
            <v>02</v>
          </cell>
          <cell r="G167" t="str">
            <v>15000</v>
          </cell>
          <cell r="H167" t="str">
            <v>09401-15409</v>
          </cell>
          <cell r="I167" t="str">
            <v>CLIP</v>
          </cell>
          <cell r="Q167" t="str">
            <v>2</v>
          </cell>
          <cell r="R167" t="str">
            <v>2</v>
          </cell>
          <cell r="S167" t="str">
            <v>2</v>
          </cell>
          <cell r="T167" t="str">
            <v>2</v>
          </cell>
          <cell r="U167" t="str">
            <v>2</v>
          </cell>
          <cell r="V167" t="str">
            <v>2</v>
          </cell>
        </row>
        <row r="168">
          <cell r="D168" t="str">
            <v>CB350-</v>
          </cell>
          <cell r="E168" t="str">
            <v>A</v>
          </cell>
          <cell r="F168" t="str">
            <v>02</v>
          </cell>
          <cell r="G168" t="str">
            <v>17500</v>
          </cell>
          <cell r="H168" t="str">
            <v>01957-08203-000</v>
          </cell>
          <cell r="I168" t="str">
            <v>BOLT</v>
          </cell>
          <cell r="S168">
            <v>2</v>
          </cell>
          <cell r="T168">
            <v>2</v>
          </cell>
          <cell r="U168">
            <v>2</v>
          </cell>
          <cell r="V168">
            <v>2</v>
          </cell>
          <cell r="Y168" t="str">
            <v>E/G &amp; T/M ???®</v>
          </cell>
        </row>
        <row r="169">
          <cell r="D169" t="str">
            <v>CB350-</v>
          </cell>
          <cell r="E169" t="str">
            <v>A</v>
          </cell>
          <cell r="F169" t="str">
            <v>02</v>
          </cell>
          <cell r="G169" t="str">
            <v>24000</v>
          </cell>
          <cell r="H169" t="str">
            <v>96314177</v>
          </cell>
          <cell r="I169" t="str">
            <v>HOSE-SURGE TANK TO W/PUMP</v>
          </cell>
          <cell r="Q169" t="str">
            <v>1</v>
          </cell>
          <cell r="R169" t="str">
            <v>1</v>
          </cell>
          <cell r="S169" t="str">
            <v>1</v>
          </cell>
          <cell r="T169" t="str">
            <v>1</v>
          </cell>
          <cell r="U169" t="str">
            <v>1</v>
          </cell>
          <cell r="V169" t="str">
            <v>1</v>
          </cell>
        </row>
        <row r="170">
          <cell r="D170" t="str">
            <v>CB350-</v>
          </cell>
          <cell r="E170" t="str">
            <v>A</v>
          </cell>
          <cell r="F170" t="str">
            <v>02</v>
          </cell>
          <cell r="G170" t="str">
            <v>25000</v>
          </cell>
          <cell r="H170" t="str">
            <v>09401-22401</v>
          </cell>
          <cell r="I170" t="str">
            <v>CLIP</v>
          </cell>
          <cell r="Q170" t="str">
            <v>1</v>
          </cell>
          <cell r="R170" t="str">
            <v>1</v>
          </cell>
          <cell r="S170" t="str">
            <v>1</v>
          </cell>
          <cell r="T170" t="str">
            <v>1</v>
          </cell>
          <cell r="U170" t="str">
            <v>1</v>
          </cell>
          <cell r="V170" t="str">
            <v>1</v>
          </cell>
        </row>
        <row r="171">
          <cell r="D171" t="str">
            <v>CB350-</v>
          </cell>
          <cell r="E171" t="str">
            <v>A</v>
          </cell>
          <cell r="F171" t="str">
            <v>02</v>
          </cell>
          <cell r="G171" t="str">
            <v>26000</v>
          </cell>
          <cell r="H171" t="str">
            <v>09401A18403-000</v>
          </cell>
          <cell r="I171" t="str">
            <v>CLIP</v>
          </cell>
          <cell r="Q171" t="str">
            <v>1</v>
          </cell>
          <cell r="R171" t="str">
            <v>1</v>
          </cell>
          <cell r="S171" t="str">
            <v>1</v>
          </cell>
          <cell r="T171" t="str">
            <v>1</v>
          </cell>
          <cell r="U171" t="str">
            <v>1</v>
          </cell>
          <cell r="V171" t="str">
            <v>1</v>
          </cell>
        </row>
        <row r="172">
          <cell r="D172" t="str">
            <v>CB360-</v>
          </cell>
          <cell r="E172" t="str">
            <v>A</v>
          </cell>
          <cell r="F172" t="str">
            <v>01</v>
          </cell>
          <cell r="G172" t="str">
            <v>01000</v>
          </cell>
          <cell r="H172" t="str">
            <v>96314799</v>
          </cell>
          <cell r="I172" t="str">
            <v>HOSE-HEATER ,FEEDING</v>
          </cell>
          <cell r="K172">
            <v>1</v>
          </cell>
          <cell r="L172">
            <v>1</v>
          </cell>
          <cell r="M172" t="str">
            <v>1</v>
          </cell>
          <cell r="N172" t="str">
            <v>1</v>
          </cell>
          <cell r="Q172" t="str">
            <v>1</v>
          </cell>
          <cell r="R172" t="str">
            <v>1</v>
          </cell>
        </row>
        <row r="173">
          <cell r="D173" t="str">
            <v>CB360-</v>
          </cell>
          <cell r="E173" t="str">
            <v>A</v>
          </cell>
          <cell r="F173" t="str">
            <v>01</v>
          </cell>
          <cell r="G173" t="str">
            <v>02000</v>
          </cell>
          <cell r="H173" t="str">
            <v>96314800</v>
          </cell>
          <cell r="I173" t="str">
            <v>HOSE-HEATER,RETURN</v>
          </cell>
          <cell r="K173">
            <v>1</v>
          </cell>
          <cell r="L173">
            <v>1</v>
          </cell>
          <cell r="M173" t="str">
            <v>1</v>
          </cell>
          <cell r="N173" t="str">
            <v>1</v>
          </cell>
          <cell r="Q173" t="str">
            <v>1</v>
          </cell>
          <cell r="R173" t="str">
            <v>1</v>
          </cell>
        </row>
        <row r="174">
          <cell r="D174" t="str">
            <v>CB360-</v>
          </cell>
          <cell r="E174" t="str">
            <v>A</v>
          </cell>
          <cell r="F174" t="str">
            <v>01</v>
          </cell>
          <cell r="G174" t="str">
            <v>03000</v>
          </cell>
          <cell r="H174" t="str">
            <v>09401A18403-000</v>
          </cell>
          <cell r="I174" t="str">
            <v>CLIP</v>
          </cell>
          <cell r="K174">
            <v>1</v>
          </cell>
          <cell r="L174">
            <v>1</v>
          </cell>
          <cell r="M174" t="str">
            <v>1</v>
          </cell>
          <cell r="N174" t="str">
            <v>1</v>
          </cell>
          <cell r="Q174" t="str">
            <v>1</v>
          </cell>
          <cell r="R174" t="str">
            <v>1</v>
          </cell>
        </row>
        <row r="175">
          <cell r="D175" t="str">
            <v>CB360-</v>
          </cell>
          <cell r="E175" t="str">
            <v>A</v>
          </cell>
          <cell r="F175" t="str">
            <v>01</v>
          </cell>
          <cell r="G175" t="str">
            <v>04000</v>
          </cell>
          <cell r="H175" t="str">
            <v>09401-20403</v>
          </cell>
          <cell r="I175" t="str">
            <v>CLIP</v>
          </cell>
          <cell r="K175">
            <v>3</v>
          </cell>
          <cell r="L175">
            <v>3</v>
          </cell>
          <cell r="M175" t="str">
            <v>3</v>
          </cell>
          <cell r="N175" t="str">
            <v>3</v>
          </cell>
          <cell r="Q175" t="str">
            <v>3</v>
          </cell>
          <cell r="R175" t="str">
            <v>3</v>
          </cell>
        </row>
        <row r="176">
          <cell r="D176" t="str">
            <v>CB360-</v>
          </cell>
          <cell r="E176" t="str">
            <v>A</v>
          </cell>
          <cell r="F176" t="str">
            <v>02</v>
          </cell>
          <cell r="G176" t="str">
            <v>01000</v>
          </cell>
          <cell r="H176" t="str">
            <v>96274871</v>
          </cell>
          <cell r="I176" t="str">
            <v>HOSE-HEATER ,FEEDING</v>
          </cell>
          <cell r="T176" t="str">
            <v>1</v>
          </cell>
          <cell r="V176" t="str">
            <v>1</v>
          </cell>
          <cell r="X176" t="str">
            <v>51</v>
          </cell>
        </row>
        <row r="177">
          <cell r="D177" t="str">
            <v>CB360-</v>
          </cell>
          <cell r="E177" t="str">
            <v>A</v>
          </cell>
          <cell r="F177" t="str">
            <v>02</v>
          </cell>
          <cell r="G177" t="str">
            <v>02000</v>
          </cell>
          <cell r="H177" t="str">
            <v>96316823</v>
          </cell>
          <cell r="I177" t="str">
            <v>HOSE-HEATER,RETURN</v>
          </cell>
          <cell r="T177" t="str">
            <v>1</v>
          </cell>
          <cell r="V177" t="str">
            <v>1</v>
          </cell>
          <cell r="X177" t="str">
            <v>51</v>
          </cell>
        </row>
        <row r="178">
          <cell r="D178" t="str">
            <v>CB360-</v>
          </cell>
          <cell r="E178" t="str">
            <v>A</v>
          </cell>
          <cell r="F178" t="str">
            <v>02</v>
          </cell>
          <cell r="G178" t="str">
            <v>03000</v>
          </cell>
          <cell r="H178" t="str">
            <v>09401A18403-000</v>
          </cell>
          <cell r="I178" t="str">
            <v>CLIP</v>
          </cell>
          <cell r="T178" t="str">
            <v>1</v>
          </cell>
          <cell r="V178" t="str">
            <v>1</v>
          </cell>
          <cell r="X178" t="str">
            <v>51</v>
          </cell>
        </row>
        <row r="179">
          <cell r="D179" t="str">
            <v>CB360-</v>
          </cell>
          <cell r="E179" t="str">
            <v>A</v>
          </cell>
          <cell r="F179" t="str">
            <v>02</v>
          </cell>
          <cell r="G179" t="str">
            <v>04000</v>
          </cell>
          <cell r="H179" t="str">
            <v>09401-20403</v>
          </cell>
          <cell r="I179" t="str">
            <v>CLIP</v>
          </cell>
          <cell r="T179" t="str">
            <v>3</v>
          </cell>
          <cell r="V179" t="str">
            <v>3</v>
          </cell>
          <cell r="X179" t="str">
            <v>51</v>
          </cell>
        </row>
        <row r="180">
          <cell r="D180" t="str">
            <v>CB360-</v>
          </cell>
          <cell r="E180" t="str">
            <v>A</v>
          </cell>
          <cell r="F180" t="str">
            <v>03</v>
          </cell>
          <cell r="G180" t="str">
            <v>01000</v>
          </cell>
          <cell r="H180" t="str">
            <v>96267795</v>
          </cell>
          <cell r="I180" t="str">
            <v>HOSE-BY PASS</v>
          </cell>
          <cell r="S180">
            <v>1</v>
          </cell>
          <cell r="T180" t="str">
            <v>1</v>
          </cell>
          <cell r="U180">
            <v>1</v>
          </cell>
          <cell r="V180" t="str">
            <v>1</v>
          </cell>
          <cell r="X180" t="str">
            <v>50</v>
          </cell>
        </row>
        <row r="181">
          <cell r="D181" t="str">
            <v>CB360-</v>
          </cell>
          <cell r="E181" t="str">
            <v>A</v>
          </cell>
          <cell r="F181" t="str">
            <v>03</v>
          </cell>
          <cell r="G181" t="str">
            <v>03000</v>
          </cell>
          <cell r="H181" t="str">
            <v>09401A18403-000</v>
          </cell>
          <cell r="I181" t="str">
            <v>CLIP</v>
          </cell>
          <cell r="S181">
            <v>1</v>
          </cell>
          <cell r="T181" t="str">
            <v>1</v>
          </cell>
          <cell r="U181">
            <v>1</v>
          </cell>
          <cell r="V181" t="str">
            <v>1</v>
          </cell>
          <cell r="X181" t="str">
            <v>50</v>
          </cell>
        </row>
        <row r="182">
          <cell r="D182" t="str">
            <v>CB360-</v>
          </cell>
          <cell r="E182" t="str">
            <v>A</v>
          </cell>
          <cell r="F182" t="str">
            <v>03</v>
          </cell>
          <cell r="G182" t="str">
            <v>04000</v>
          </cell>
          <cell r="H182" t="str">
            <v>09401-20403</v>
          </cell>
          <cell r="I182" t="str">
            <v>CLIP</v>
          </cell>
          <cell r="S182">
            <v>1</v>
          </cell>
          <cell r="T182">
            <v>1</v>
          </cell>
          <cell r="U182">
            <v>1</v>
          </cell>
          <cell r="V182">
            <v>1</v>
          </cell>
          <cell r="X182" t="str">
            <v>50</v>
          </cell>
        </row>
        <row r="183">
          <cell r="D183" t="str">
            <v>CB400-</v>
          </cell>
          <cell r="E183" t="str">
            <v>A</v>
          </cell>
          <cell r="F183" t="str">
            <v>01</v>
          </cell>
          <cell r="G183" t="str">
            <v>06000</v>
          </cell>
          <cell r="H183" t="str">
            <v>09116-08006</v>
          </cell>
          <cell r="I183" t="str">
            <v>BOLT-W/WASHER</v>
          </cell>
          <cell r="S183">
            <v>1</v>
          </cell>
          <cell r="U183">
            <v>1</v>
          </cell>
          <cell r="Y183" t="str">
            <v>E/G &amp; T/M ???®</v>
          </cell>
        </row>
        <row r="184">
          <cell r="D184" t="str">
            <v>CB400-</v>
          </cell>
          <cell r="E184" t="str">
            <v>A</v>
          </cell>
          <cell r="F184" t="str">
            <v>02</v>
          </cell>
          <cell r="G184" t="str">
            <v>02000</v>
          </cell>
          <cell r="H184" t="str">
            <v>96352517</v>
          </cell>
          <cell r="I184" t="str">
            <v>V-BELT-A/C</v>
          </cell>
          <cell r="T184">
            <v>1</v>
          </cell>
          <cell r="V184">
            <v>1</v>
          </cell>
          <cell r="X184" t="str">
            <v>60</v>
          </cell>
          <cell r="Y184" t="str">
            <v>E/G &amp; T/M ???®</v>
          </cell>
        </row>
        <row r="185">
          <cell r="D185" t="str">
            <v>CB400-</v>
          </cell>
          <cell r="E185" t="str">
            <v>A</v>
          </cell>
          <cell r="F185" t="str">
            <v>04</v>
          </cell>
          <cell r="G185" t="str">
            <v>04000</v>
          </cell>
          <cell r="H185" t="str">
            <v>96239401</v>
          </cell>
          <cell r="I185" t="str">
            <v>V-BELT-A/C WITH P/S</v>
          </cell>
          <cell r="T185">
            <v>1</v>
          </cell>
          <cell r="V185">
            <v>1</v>
          </cell>
          <cell r="X185" t="str">
            <v>61</v>
          </cell>
          <cell r="Y185" t="str">
            <v>E/G &amp; T/M ???®</v>
          </cell>
        </row>
        <row r="186">
          <cell r="D186" t="str">
            <v>CB501-</v>
          </cell>
          <cell r="E186" t="str">
            <v>A</v>
          </cell>
          <cell r="F186" t="str">
            <v>01</v>
          </cell>
          <cell r="G186" t="str">
            <v>02000</v>
          </cell>
          <cell r="H186" t="str">
            <v>96323071</v>
          </cell>
          <cell r="I186" t="str">
            <v>TUBE SET-VAPOR,FUEL</v>
          </cell>
          <cell r="K186">
            <v>1</v>
          </cell>
          <cell r="L186">
            <v>1</v>
          </cell>
          <cell r="M186" t="str">
            <v>1</v>
          </cell>
          <cell r="N186" t="str">
            <v>1</v>
          </cell>
          <cell r="Q186" t="str">
            <v>1</v>
          </cell>
          <cell r="R186" t="str">
            <v>1</v>
          </cell>
        </row>
        <row r="187">
          <cell r="D187" t="str">
            <v>CB501-</v>
          </cell>
          <cell r="E187" t="str">
            <v>A</v>
          </cell>
          <cell r="F187" t="str">
            <v>01</v>
          </cell>
          <cell r="G187" t="str">
            <v>10000</v>
          </cell>
          <cell r="H187" t="str">
            <v>96314825</v>
          </cell>
          <cell r="I187" t="str">
            <v>VAPOR CANISTER A-0.5L</v>
          </cell>
          <cell r="K187">
            <v>1</v>
          </cell>
          <cell r="L187">
            <v>1</v>
          </cell>
          <cell r="M187" t="str">
            <v>1</v>
          </cell>
          <cell r="N187" t="str">
            <v>1</v>
          </cell>
          <cell r="Q187" t="str">
            <v>1</v>
          </cell>
          <cell r="R187" t="str">
            <v>1</v>
          </cell>
        </row>
        <row r="188">
          <cell r="D188" t="str">
            <v>CB501-</v>
          </cell>
          <cell r="E188" t="str">
            <v>A</v>
          </cell>
          <cell r="F188" t="str">
            <v>01</v>
          </cell>
          <cell r="G188" t="str">
            <v>12000</v>
          </cell>
          <cell r="H188" t="str">
            <v>96316254</v>
          </cell>
          <cell r="I188" t="str">
            <v>HOSE1-PURGE,CANI.TO V/V(LHD)</v>
          </cell>
          <cell r="K188">
            <v>1</v>
          </cell>
          <cell r="L188">
            <v>1</v>
          </cell>
          <cell r="M188" t="str">
            <v>1</v>
          </cell>
          <cell r="N188" t="str">
            <v>1</v>
          </cell>
          <cell r="Q188" t="str">
            <v>1</v>
          </cell>
          <cell r="R188" t="str">
            <v>1</v>
          </cell>
        </row>
        <row r="189">
          <cell r="D189" t="str">
            <v>CB501-</v>
          </cell>
          <cell r="E189" t="str">
            <v>A</v>
          </cell>
          <cell r="F189" t="str">
            <v>01</v>
          </cell>
          <cell r="G189" t="str">
            <v>13000</v>
          </cell>
          <cell r="H189" t="str">
            <v>09407A14407-000</v>
          </cell>
          <cell r="I189" t="str">
            <v>CLAMP</v>
          </cell>
          <cell r="K189">
            <v>2</v>
          </cell>
          <cell r="L189">
            <v>2</v>
          </cell>
          <cell r="M189" t="str">
            <v>2</v>
          </cell>
          <cell r="N189" t="str">
            <v>2</v>
          </cell>
          <cell r="Q189" t="str">
            <v>2</v>
          </cell>
          <cell r="R189" t="str">
            <v>2</v>
          </cell>
        </row>
        <row r="190">
          <cell r="D190" t="str">
            <v>CB501-</v>
          </cell>
          <cell r="E190" t="str">
            <v>A</v>
          </cell>
          <cell r="F190" t="str">
            <v>01</v>
          </cell>
          <cell r="G190" t="str">
            <v>14000</v>
          </cell>
          <cell r="H190" t="str">
            <v>09351-70113-110</v>
          </cell>
          <cell r="I190" t="str">
            <v>HOSE,AIR VENT</v>
          </cell>
          <cell r="K190">
            <v>1</v>
          </cell>
          <cell r="L190">
            <v>1</v>
          </cell>
          <cell r="M190" t="str">
            <v>1</v>
          </cell>
          <cell r="N190" t="str">
            <v>1</v>
          </cell>
          <cell r="Q190" t="str">
            <v>1</v>
          </cell>
          <cell r="R190" t="str">
            <v>1</v>
          </cell>
        </row>
        <row r="191">
          <cell r="D191" t="str">
            <v>CB501-</v>
          </cell>
          <cell r="E191" t="str">
            <v>A</v>
          </cell>
          <cell r="F191" t="str">
            <v>01</v>
          </cell>
          <cell r="G191" t="str">
            <v>15000</v>
          </cell>
          <cell r="H191" t="str">
            <v>96311368</v>
          </cell>
          <cell r="I191" t="str">
            <v>VALVE-PURGE CONTROL</v>
          </cell>
          <cell r="K191">
            <v>1</v>
          </cell>
          <cell r="L191">
            <v>1</v>
          </cell>
          <cell r="M191" t="str">
            <v>1</v>
          </cell>
          <cell r="N191" t="str">
            <v>1</v>
          </cell>
          <cell r="Q191" t="str">
            <v>1</v>
          </cell>
          <cell r="R191" t="str">
            <v>1</v>
          </cell>
        </row>
        <row r="192">
          <cell r="D192" t="str">
            <v>CB501-</v>
          </cell>
          <cell r="E192" t="str">
            <v>A</v>
          </cell>
          <cell r="F192" t="str">
            <v>04</v>
          </cell>
          <cell r="G192" t="str">
            <v>01000</v>
          </cell>
          <cell r="H192" t="str">
            <v>96290482</v>
          </cell>
          <cell r="I192" t="str">
            <v>HOSE-VAPOR,REAR</v>
          </cell>
          <cell r="S192">
            <v>1</v>
          </cell>
          <cell r="T192">
            <v>1</v>
          </cell>
          <cell r="U192">
            <v>1</v>
          </cell>
          <cell r="V192">
            <v>1</v>
          </cell>
          <cell r="Y192" t="str">
            <v>CKD, STEEL TANK?e</v>
          </cell>
        </row>
        <row r="193">
          <cell r="D193" t="str">
            <v>CB501-</v>
          </cell>
          <cell r="E193" t="str">
            <v>A</v>
          </cell>
          <cell r="F193" t="str">
            <v>04</v>
          </cell>
          <cell r="G193" t="str">
            <v>02000</v>
          </cell>
          <cell r="H193" t="str">
            <v>96323071</v>
          </cell>
          <cell r="I193" t="str">
            <v>TUBE SET-VAPOR,FUEL</v>
          </cell>
          <cell r="S193">
            <v>1</v>
          </cell>
          <cell r="T193">
            <v>1</v>
          </cell>
          <cell r="U193">
            <v>1</v>
          </cell>
          <cell r="V193">
            <v>1</v>
          </cell>
          <cell r="Y193" t="str">
            <v>CKD, STEEL TANK?e</v>
          </cell>
        </row>
        <row r="194">
          <cell r="D194" t="str">
            <v>CB501-</v>
          </cell>
          <cell r="E194" t="str">
            <v>A</v>
          </cell>
          <cell r="F194" t="str">
            <v>04</v>
          </cell>
          <cell r="G194" t="str">
            <v>10000</v>
          </cell>
          <cell r="H194" t="str">
            <v>96314825</v>
          </cell>
          <cell r="I194" t="str">
            <v>VAPOR CANISTER A-0.5L</v>
          </cell>
          <cell r="S194">
            <v>1</v>
          </cell>
          <cell r="T194">
            <v>1</v>
          </cell>
          <cell r="U194">
            <v>1</v>
          </cell>
          <cell r="V194">
            <v>1</v>
          </cell>
          <cell r="Y194" t="str">
            <v>CKD, STEEL TANK?e</v>
          </cell>
        </row>
        <row r="195">
          <cell r="D195" t="str">
            <v>CB501-</v>
          </cell>
          <cell r="E195" t="str">
            <v>A</v>
          </cell>
          <cell r="F195" t="str">
            <v>04</v>
          </cell>
          <cell r="G195" t="str">
            <v>12000</v>
          </cell>
          <cell r="H195" t="str">
            <v>96281777</v>
          </cell>
          <cell r="I195" t="str">
            <v>HOSE1-PURGE,CANI.TO V/V(RHD)</v>
          </cell>
          <cell r="S195">
            <v>1</v>
          </cell>
          <cell r="T195">
            <v>1</v>
          </cell>
          <cell r="U195">
            <v>1</v>
          </cell>
          <cell r="V195">
            <v>1</v>
          </cell>
          <cell r="Y195" t="str">
            <v>CKD, STEEL TANK?e</v>
          </cell>
        </row>
        <row r="196">
          <cell r="D196" t="str">
            <v>CB501-</v>
          </cell>
          <cell r="E196" t="str">
            <v>A</v>
          </cell>
          <cell r="F196" t="str">
            <v>04</v>
          </cell>
          <cell r="G196" t="str">
            <v>13000</v>
          </cell>
          <cell r="H196" t="str">
            <v>09407A14407-000</v>
          </cell>
          <cell r="I196" t="str">
            <v>CLAMP</v>
          </cell>
          <cell r="S196">
            <v>2</v>
          </cell>
          <cell r="T196">
            <v>2</v>
          </cell>
          <cell r="U196">
            <v>2</v>
          </cell>
          <cell r="V196">
            <v>2</v>
          </cell>
          <cell r="Y196" t="str">
            <v>CKD, STEEL TANK?e</v>
          </cell>
        </row>
        <row r="197">
          <cell r="D197" t="str">
            <v>CB501-</v>
          </cell>
          <cell r="E197" t="str">
            <v>A</v>
          </cell>
          <cell r="F197" t="str">
            <v>04</v>
          </cell>
          <cell r="G197" t="str">
            <v>14000</v>
          </cell>
          <cell r="H197" t="str">
            <v>09351-70113-110</v>
          </cell>
          <cell r="I197" t="str">
            <v>HOSE,AIR VENT</v>
          </cell>
          <cell r="S197">
            <v>1</v>
          </cell>
          <cell r="T197">
            <v>1</v>
          </cell>
          <cell r="U197">
            <v>1</v>
          </cell>
          <cell r="V197">
            <v>1</v>
          </cell>
          <cell r="Y197" t="str">
            <v>CKD, STEEL TANK?e</v>
          </cell>
        </row>
        <row r="198">
          <cell r="D198" t="str">
            <v>CB501-</v>
          </cell>
          <cell r="E198" t="str">
            <v>A</v>
          </cell>
          <cell r="F198" t="str">
            <v>04</v>
          </cell>
          <cell r="G198" t="str">
            <v>15000</v>
          </cell>
          <cell r="H198" t="str">
            <v>96311368</v>
          </cell>
          <cell r="I198" t="str">
            <v>VALVE-PURGE CONTROL</v>
          </cell>
          <cell r="S198">
            <v>1</v>
          </cell>
          <cell r="T198">
            <v>1</v>
          </cell>
          <cell r="U198">
            <v>1</v>
          </cell>
          <cell r="V198">
            <v>1</v>
          </cell>
          <cell r="Y198" t="str">
            <v>CKD, STEEL TANK?e</v>
          </cell>
        </row>
        <row r="199">
          <cell r="D199" t="str">
            <v>CB501-</v>
          </cell>
          <cell r="E199" t="str">
            <v>A</v>
          </cell>
          <cell r="F199" t="str">
            <v>05</v>
          </cell>
          <cell r="G199" t="str">
            <v>02000</v>
          </cell>
          <cell r="H199" t="str">
            <v>96323071</v>
          </cell>
          <cell r="I199" t="str">
            <v>TUBE SET-VAPOR,FUEL</v>
          </cell>
          <cell r="S199">
            <v>1</v>
          </cell>
          <cell r="T199">
            <v>1</v>
          </cell>
          <cell r="U199">
            <v>1</v>
          </cell>
          <cell r="V199">
            <v>1</v>
          </cell>
          <cell r="Y199" t="str">
            <v>SKD</v>
          </cell>
        </row>
        <row r="200">
          <cell r="D200" t="str">
            <v>CB501-</v>
          </cell>
          <cell r="E200" t="str">
            <v>A</v>
          </cell>
          <cell r="F200" t="str">
            <v>05</v>
          </cell>
          <cell r="G200" t="str">
            <v>10000</v>
          </cell>
          <cell r="H200" t="str">
            <v>96314825</v>
          </cell>
          <cell r="I200" t="str">
            <v>VAPOR CANISTER A-0.5L</v>
          </cell>
          <cell r="S200">
            <v>1</v>
          </cell>
          <cell r="T200">
            <v>1</v>
          </cell>
          <cell r="U200">
            <v>1</v>
          </cell>
          <cell r="V200">
            <v>1</v>
          </cell>
          <cell r="Y200" t="str">
            <v>SKD</v>
          </cell>
        </row>
        <row r="201">
          <cell r="D201" t="str">
            <v>CB501-</v>
          </cell>
          <cell r="E201" t="str">
            <v>A</v>
          </cell>
          <cell r="F201" t="str">
            <v>05</v>
          </cell>
          <cell r="G201" t="str">
            <v>12000</v>
          </cell>
          <cell r="H201" t="str">
            <v>96281777</v>
          </cell>
          <cell r="I201" t="str">
            <v>HOSE1-PURGE,CANI.TO V/V(RHD)</v>
          </cell>
          <cell r="S201">
            <v>1</v>
          </cell>
          <cell r="T201">
            <v>1</v>
          </cell>
          <cell r="U201">
            <v>1</v>
          </cell>
          <cell r="V201">
            <v>1</v>
          </cell>
          <cell r="Y201" t="str">
            <v>SKD</v>
          </cell>
        </row>
        <row r="202">
          <cell r="D202" t="str">
            <v>CB501-</v>
          </cell>
          <cell r="E202" t="str">
            <v>A</v>
          </cell>
          <cell r="F202" t="str">
            <v>05</v>
          </cell>
          <cell r="G202" t="str">
            <v>13000</v>
          </cell>
          <cell r="H202" t="str">
            <v>09407A14407-000</v>
          </cell>
          <cell r="I202" t="str">
            <v>CLAMP</v>
          </cell>
          <cell r="S202">
            <v>2</v>
          </cell>
          <cell r="T202">
            <v>2</v>
          </cell>
          <cell r="U202">
            <v>2</v>
          </cell>
          <cell r="V202">
            <v>2</v>
          </cell>
          <cell r="Y202" t="str">
            <v>SKD</v>
          </cell>
        </row>
        <row r="203">
          <cell r="D203" t="str">
            <v>CB501-</v>
          </cell>
          <cell r="E203" t="str">
            <v>A</v>
          </cell>
          <cell r="F203" t="str">
            <v>05</v>
          </cell>
          <cell r="G203" t="str">
            <v>14000</v>
          </cell>
          <cell r="H203" t="str">
            <v>09351-70113-110</v>
          </cell>
          <cell r="I203" t="str">
            <v>HOSE,AIR VENT</v>
          </cell>
          <cell r="S203">
            <v>1</v>
          </cell>
          <cell r="T203">
            <v>1</v>
          </cell>
          <cell r="U203">
            <v>1</v>
          </cell>
          <cell r="V203">
            <v>1</v>
          </cell>
          <cell r="Y203" t="str">
            <v>SKD</v>
          </cell>
        </row>
        <row r="204">
          <cell r="D204" t="str">
            <v>CB501-</v>
          </cell>
          <cell r="E204" t="str">
            <v>A</v>
          </cell>
          <cell r="F204" t="str">
            <v>05</v>
          </cell>
          <cell r="G204" t="str">
            <v>15000</v>
          </cell>
          <cell r="H204" t="str">
            <v>96311368</v>
          </cell>
          <cell r="I204" t="str">
            <v>VALVE-PURGE CONTROL</v>
          </cell>
          <cell r="S204">
            <v>1</v>
          </cell>
          <cell r="T204">
            <v>1</v>
          </cell>
          <cell r="U204">
            <v>1</v>
          </cell>
          <cell r="V204">
            <v>1</v>
          </cell>
          <cell r="Y204" t="str">
            <v>SKD</v>
          </cell>
        </row>
        <row r="205">
          <cell r="D205" t="str">
            <v>CB700-</v>
          </cell>
          <cell r="E205" t="str">
            <v>A</v>
          </cell>
          <cell r="F205" t="str">
            <v>01</v>
          </cell>
          <cell r="G205" t="str">
            <v>01000</v>
          </cell>
          <cell r="H205" t="str">
            <v>96351837</v>
          </cell>
          <cell r="I205" t="str">
            <v>SENSOR A-TEMP.AIR</v>
          </cell>
          <cell r="K205">
            <v>1</v>
          </cell>
          <cell r="L205">
            <v>1</v>
          </cell>
          <cell r="M205" t="str">
            <v>1</v>
          </cell>
          <cell r="N205" t="str">
            <v>1</v>
          </cell>
          <cell r="Q205" t="str">
            <v>1</v>
          </cell>
          <cell r="R205" t="str">
            <v>1</v>
          </cell>
          <cell r="S205">
            <v>1</v>
          </cell>
          <cell r="T205">
            <v>1</v>
          </cell>
          <cell r="U205" t="str">
            <v>1</v>
          </cell>
          <cell r="V205" t="str">
            <v>1</v>
          </cell>
        </row>
        <row r="206">
          <cell r="D206" t="str">
            <v>CB750-</v>
          </cell>
          <cell r="E206" t="str">
            <v>A</v>
          </cell>
          <cell r="F206" t="str">
            <v>01</v>
          </cell>
          <cell r="G206" t="str">
            <v>01000</v>
          </cell>
          <cell r="H206" t="str">
            <v>16137039</v>
          </cell>
          <cell r="I206" t="str">
            <v>SENSOR A-VACUUM</v>
          </cell>
          <cell r="K206">
            <v>1</v>
          </cell>
          <cell r="L206">
            <v>1</v>
          </cell>
          <cell r="M206" t="str">
            <v>1</v>
          </cell>
          <cell r="N206" t="str">
            <v>1</v>
          </cell>
          <cell r="Q206" t="str">
            <v>1</v>
          </cell>
          <cell r="R206" t="str">
            <v>1</v>
          </cell>
          <cell r="S206">
            <v>1</v>
          </cell>
          <cell r="T206">
            <v>1</v>
          </cell>
          <cell r="U206">
            <v>1</v>
          </cell>
          <cell r="V206">
            <v>1</v>
          </cell>
        </row>
        <row r="207">
          <cell r="D207" t="str">
            <v>CB750-</v>
          </cell>
          <cell r="E207" t="str">
            <v>A</v>
          </cell>
          <cell r="F207" t="str">
            <v>01</v>
          </cell>
          <cell r="G207" t="str">
            <v>02000</v>
          </cell>
          <cell r="H207" t="str">
            <v>96253608</v>
          </cell>
          <cell r="I207" t="str">
            <v>BRACKET-MAP SENSOR</v>
          </cell>
          <cell r="K207">
            <v>1</v>
          </cell>
          <cell r="L207">
            <v>1</v>
          </cell>
          <cell r="M207" t="str">
            <v>1</v>
          </cell>
          <cell r="N207" t="str">
            <v>1</v>
          </cell>
          <cell r="Q207" t="str">
            <v>1</v>
          </cell>
          <cell r="R207" t="str">
            <v>1</v>
          </cell>
          <cell r="S207">
            <v>1</v>
          </cell>
          <cell r="T207">
            <v>1</v>
          </cell>
          <cell r="U207">
            <v>1</v>
          </cell>
          <cell r="V207">
            <v>1</v>
          </cell>
        </row>
        <row r="208">
          <cell r="D208" t="str">
            <v>CB750-</v>
          </cell>
          <cell r="E208" t="str">
            <v>A</v>
          </cell>
          <cell r="F208" t="str">
            <v>01</v>
          </cell>
          <cell r="G208" t="str">
            <v>03000</v>
          </cell>
          <cell r="H208" t="str">
            <v>01957-06303-000</v>
          </cell>
          <cell r="I208" t="str">
            <v>BOLT-DR HEXAGON FLANGE</v>
          </cell>
          <cell r="K208">
            <v>2</v>
          </cell>
          <cell r="L208">
            <v>2</v>
          </cell>
          <cell r="M208" t="str">
            <v>2</v>
          </cell>
          <cell r="N208" t="str">
            <v>2</v>
          </cell>
          <cell r="Q208" t="str">
            <v>2</v>
          </cell>
          <cell r="R208" t="str">
            <v>2</v>
          </cell>
          <cell r="S208">
            <v>2</v>
          </cell>
          <cell r="T208">
            <v>2</v>
          </cell>
          <cell r="U208">
            <v>2</v>
          </cell>
          <cell r="V208">
            <v>2</v>
          </cell>
        </row>
        <row r="209">
          <cell r="B209" t="str">
            <v>O</v>
          </cell>
          <cell r="C209" t="str">
            <v>O</v>
          </cell>
          <cell r="D209" t="str">
            <v>CB750-</v>
          </cell>
          <cell r="E209" t="str">
            <v>A</v>
          </cell>
          <cell r="F209" t="str">
            <v>01</v>
          </cell>
          <cell r="G209" t="str">
            <v>04000</v>
          </cell>
          <cell r="H209" t="str">
            <v>08316-26060-000</v>
          </cell>
          <cell r="I209" t="str">
            <v>NUT-HEXAGON FLANGE</v>
          </cell>
          <cell r="K209">
            <v>2</v>
          </cell>
          <cell r="L209">
            <v>2</v>
          </cell>
          <cell r="M209" t="str">
            <v>2</v>
          </cell>
          <cell r="N209" t="str">
            <v>2</v>
          </cell>
          <cell r="Q209" t="str">
            <v>2</v>
          </cell>
          <cell r="R209" t="str">
            <v>2</v>
          </cell>
          <cell r="S209">
            <v>2</v>
          </cell>
          <cell r="T209">
            <v>2</v>
          </cell>
          <cell r="U209">
            <v>2</v>
          </cell>
          <cell r="V209">
            <v>2</v>
          </cell>
        </row>
        <row r="210">
          <cell r="B210" t="str">
            <v>N</v>
          </cell>
          <cell r="C210" t="str">
            <v>X</v>
          </cell>
          <cell r="D210" t="str">
            <v>CB750-</v>
          </cell>
          <cell r="E210" t="str">
            <v>A</v>
          </cell>
          <cell r="F210" t="str">
            <v>01</v>
          </cell>
          <cell r="G210" t="str">
            <v>04000</v>
          </cell>
          <cell r="H210" t="str">
            <v>08316-25060-000</v>
          </cell>
          <cell r="I210" t="str">
            <v>NUT-HEXAGON FLANGE</v>
          </cell>
          <cell r="K210">
            <v>2</v>
          </cell>
          <cell r="L210">
            <v>2</v>
          </cell>
          <cell r="M210" t="str">
            <v>2</v>
          </cell>
          <cell r="N210" t="str">
            <v>2</v>
          </cell>
          <cell r="Q210" t="str">
            <v>2</v>
          </cell>
          <cell r="R210" t="str">
            <v>2</v>
          </cell>
          <cell r="S210">
            <v>2</v>
          </cell>
          <cell r="T210">
            <v>2</v>
          </cell>
          <cell r="U210">
            <v>2</v>
          </cell>
          <cell r="V210">
            <v>2</v>
          </cell>
        </row>
        <row r="211">
          <cell r="D211" t="str">
            <v>CB750-</v>
          </cell>
          <cell r="E211" t="str">
            <v>A</v>
          </cell>
          <cell r="F211" t="str">
            <v>01</v>
          </cell>
          <cell r="G211" t="str">
            <v>05000</v>
          </cell>
          <cell r="H211" t="str">
            <v>01954-06100-000</v>
          </cell>
          <cell r="I211" t="str">
            <v>BOLT-DR HEXAGON FLANGE</v>
          </cell>
          <cell r="K211">
            <v>2</v>
          </cell>
          <cell r="L211">
            <v>2</v>
          </cell>
          <cell r="M211" t="str">
            <v>2</v>
          </cell>
          <cell r="N211" t="str">
            <v>2</v>
          </cell>
          <cell r="Q211" t="str">
            <v>2</v>
          </cell>
          <cell r="R211" t="str">
            <v>2</v>
          </cell>
          <cell r="S211">
            <v>2</v>
          </cell>
          <cell r="T211">
            <v>2</v>
          </cell>
          <cell r="U211">
            <v>2</v>
          </cell>
          <cell r="V211">
            <v>2</v>
          </cell>
        </row>
        <row r="212">
          <cell r="D212" t="str">
            <v>CB750-</v>
          </cell>
          <cell r="E212" t="str">
            <v>A</v>
          </cell>
          <cell r="F212" t="str">
            <v>01</v>
          </cell>
          <cell r="G212" t="str">
            <v>06000</v>
          </cell>
          <cell r="H212" t="str">
            <v>96253607</v>
          </cell>
          <cell r="I212" t="str">
            <v>PIPE A-VACUUM</v>
          </cell>
          <cell r="K212">
            <v>1</v>
          </cell>
          <cell r="L212">
            <v>1</v>
          </cell>
          <cell r="M212" t="str">
            <v>1</v>
          </cell>
          <cell r="N212" t="str">
            <v>1</v>
          </cell>
          <cell r="Q212" t="str">
            <v>1</v>
          </cell>
          <cell r="R212" t="str">
            <v>1</v>
          </cell>
          <cell r="S212">
            <v>1</v>
          </cell>
          <cell r="T212">
            <v>1</v>
          </cell>
          <cell r="U212">
            <v>1</v>
          </cell>
          <cell r="V212">
            <v>1</v>
          </cell>
        </row>
        <row r="213">
          <cell r="D213" t="str">
            <v>CB750-</v>
          </cell>
          <cell r="E213" t="str">
            <v>A</v>
          </cell>
          <cell r="F213" t="str">
            <v>01</v>
          </cell>
          <cell r="G213" t="str">
            <v>10000</v>
          </cell>
          <cell r="H213" t="str">
            <v>09407A14407-000</v>
          </cell>
          <cell r="I213" t="str">
            <v>STRAP</v>
          </cell>
          <cell r="K213">
            <v>1</v>
          </cell>
          <cell r="L213">
            <v>1</v>
          </cell>
          <cell r="M213" t="str">
            <v>1</v>
          </cell>
          <cell r="N213" t="str">
            <v>1</v>
          </cell>
          <cell r="Q213" t="str">
            <v>1</v>
          </cell>
          <cell r="R213" t="str">
            <v>1</v>
          </cell>
          <cell r="S213">
            <v>1</v>
          </cell>
          <cell r="T213">
            <v>1</v>
          </cell>
          <cell r="U213">
            <v>1</v>
          </cell>
          <cell r="V213">
            <v>1</v>
          </cell>
        </row>
        <row r="214">
          <cell r="D214" t="str">
            <v>CC001-</v>
          </cell>
          <cell r="E214" t="str">
            <v>A</v>
          </cell>
          <cell r="F214" t="str">
            <v>02</v>
          </cell>
          <cell r="G214" t="str">
            <v>01000</v>
          </cell>
          <cell r="H214" t="str">
            <v>96251489</v>
          </cell>
          <cell r="I214" t="str">
            <v>TRANSMISSION A-MANUAL</v>
          </cell>
          <cell r="S214">
            <v>1</v>
          </cell>
          <cell r="T214">
            <v>1</v>
          </cell>
          <cell r="U214">
            <v>1</v>
          </cell>
          <cell r="V214">
            <v>1</v>
          </cell>
        </row>
        <row r="215">
          <cell r="D215" t="str">
            <v>CC160-</v>
          </cell>
          <cell r="E215" t="str">
            <v>A</v>
          </cell>
          <cell r="F215" t="str">
            <v>01</v>
          </cell>
          <cell r="G215" t="str">
            <v>01000</v>
          </cell>
          <cell r="H215" t="str">
            <v>09150A06015-000</v>
          </cell>
          <cell r="I215" t="str">
            <v>NUT-CLUTCH CABLE,JOINT</v>
          </cell>
          <cell r="K215">
            <v>1</v>
          </cell>
          <cell r="L215">
            <v>1</v>
          </cell>
          <cell r="M215" t="str">
            <v>1</v>
          </cell>
          <cell r="N215" t="str">
            <v>1</v>
          </cell>
          <cell r="Q215" t="str">
            <v>1</v>
          </cell>
          <cell r="R215" t="str">
            <v>1</v>
          </cell>
        </row>
        <row r="216">
          <cell r="D216" t="str">
            <v>CC160-</v>
          </cell>
          <cell r="E216" t="str">
            <v>A</v>
          </cell>
          <cell r="F216" t="str">
            <v>01</v>
          </cell>
          <cell r="G216" t="str">
            <v>02000</v>
          </cell>
          <cell r="H216" t="str">
            <v>09209A13018-000</v>
          </cell>
          <cell r="I216" t="str">
            <v>PIN-CLUTCH CABLE,JOINT</v>
          </cell>
          <cell r="K216">
            <v>1</v>
          </cell>
          <cell r="L216">
            <v>1</v>
          </cell>
          <cell r="M216" t="str">
            <v>1</v>
          </cell>
          <cell r="N216" t="str">
            <v>1</v>
          </cell>
          <cell r="Q216" t="str">
            <v>1</v>
          </cell>
          <cell r="R216" t="str">
            <v>1</v>
          </cell>
        </row>
        <row r="217">
          <cell r="D217" t="str">
            <v>CC160-</v>
          </cell>
          <cell r="E217" t="str">
            <v>A</v>
          </cell>
          <cell r="F217" t="str">
            <v>01</v>
          </cell>
          <cell r="G217" t="str">
            <v>05000</v>
          </cell>
          <cell r="H217" t="str">
            <v>08316-28063</v>
          </cell>
          <cell r="I217" t="str">
            <v>NUT-HEXAGON FLANGE</v>
          </cell>
          <cell r="K217">
            <v>2</v>
          </cell>
          <cell r="L217">
            <v>2</v>
          </cell>
          <cell r="M217" t="str">
            <v>2</v>
          </cell>
          <cell r="N217" t="str">
            <v>2</v>
          </cell>
          <cell r="Q217" t="str">
            <v>2</v>
          </cell>
          <cell r="R217" t="str">
            <v>2</v>
          </cell>
        </row>
        <row r="218">
          <cell r="D218" t="str">
            <v>CC160-</v>
          </cell>
          <cell r="E218" t="str">
            <v>A</v>
          </cell>
          <cell r="F218" t="str">
            <v>01</v>
          </cell>
          <cell r="G218" t="str">
            <v>06000</v>
          </cell>
          <cell r="H218" t="str">
            <v>96315242</v>
          </cell>
          <cell r="I218" t="str">
            <v>CABLE A-CLUTCH, LHD</v>
          </cell>
          <cell r="K218">
            <v>1</v>
          </cell>
          <cell r="L218">
            <v>1</v>
          </cell>
          <cell r="M218" t="str">
            <v>1</v>
          </cell>
          <cell r="N218" t="str">
            <v>1</v>
          </cell>
          <cell r="Q218" t="str">
            <v>1</v>
          </cell>
          <cell r="R218" t="str">
            <v>1</v>
          </cell>
        </row>
        <row r="219">
          <cell r="D219" t="str">
            <v>CC160-</v>
          </cell>
          <cell r="E219" t="str">
            <v>A</v>
          </cell>
          <cell r="F219" t="str">
            <v>02</v>
          </cell>
          <cell r="G219" t="str">
            <v>01000</v>
          </cell>
          <cell r="H219" t="str">
            <v>09150A06015-000</v>
          </cell>
          <cell r="I219" t="str">
            <v>NUT-CLUTCH CABLE,JOINT</v>
          </cell>
          <cell r="S219" t="str">
            <v>1</v>
          </cell>
          <cell r="T219" t="str">
            <v>1</v>
          </cell>
          <cell r="U219" t="str">
            <v>1</v>
          </cell>
          <cell r="V219" t="str">
            <v>1</v>
          </cell>
        </row>
        <row r="220">
          <cell r="D220" t="str">
            <v>CC160-</v>
          </cell>
          <cell r="E220" t="str">
            <v>A</v>
          </cell>
          <cell r="F220" t="str">
            <v>02</v>
          </cell>
          <cell r="G220" t="str">
            <v>02000</v>
          </cell>
          <cell r="H220" t="str">
            <v>09209A13018-000</v>
          </cell>
          <cell r="I220" t="str">
            <v>PIN-CLUTCH CABLE,JOINT</v>
          </cell>
          <cell r="S220" t="str">
            <v>1</v>
          </cell>
          <cell r="T220" t="str">
            <v>1</v>
          </cell>
          <cell r="U220" t="str">
            <v>1</v>
          </cell>
          <cell r="V220" t="str">
            <v>1</v>
          </cell>
        </row>
        <row r="221">
          <cell r="D221" t="str">
            <v>CC160-</v>
          </cell>
          <cell r="E221" t="str">
            <v>A</v>
          </cell>
          <cell r="F221" t="str">
            <v>02</v>
          </cell>
          <cell r="G221" t="str">
            <v>05000</v>
          </cell>
          <cell r="H221" t="str">
            <v>08316-28063</v>
          </cell>
          <cell r="I221" t="str">
            <v>NUT-HEXAGON FLANGE</v>
          </cell>
          <cell r="S221" t="str">
            <v>2</v>
          </cell>
          <cell r="T221" t="str">
            <v>2</v>
          </cell>
          <cell r="U221" t="str">
            <v>2</v>
          </cell>
          <cell r="V221" t="str">
            <v>2</v>
          </cell>
        </row>
        <row r="222">
          <cell r="D222" t="str">
            <v>CC160-</v>
          </cell>
          <cell r="E222" t="str">
            <v>A</v>
          </cell>
          <cell r="F222" t="str">
            <v>02</v>
          </cell>
          <cell r="G222" t="str">
            <v>06000</v>
          </cell>
          <cell r="H222" t="str">
            <v>96243488</v>
          </cell>
          <cell r="I222" t="str">
            <v>CABLE A-CLUTCH, RHD</v>
          </cell>
          <cell r="S222" t="str">
            <v>1</v>
          </cell>
          <cell r="T222" t="str">
            <v>1</v>
          </cell>
          <cell r="U222" t="str">
            <v>1</v>
          </cell>
          <cell r="V222" t="str">
            <v>1</v>
          </cell>
        </row>
        <row r="223">
          <cell r="D223" t="str">
            <v>CC300-</v>
          </cell>
          <cell r="E223" t="str">
            <v>A</v>
          </cell>
          <cell r="F223" t="str">
            <v>01</v>
          </cell>
          <cell r="G223" t="str">
            <v>24000</v>
          </cell>
          <cell r="H223" t="str">
            <v>04211-13149-000</v>
          </cell>
          <cell r="I223" t="str">
            <v>PIN-DOWEL</v>
          </cell>
          <cell r="S223">
            <v>2</v>
          </cell>
          <cell r="T223">
            <v>2</v>
          </cell>
          <cell r="U223">
            <v>2</v>
          </cell>
          <cell r="V223">
            <v>2</v>
          </cell>
          <cell r="Y223" t="str">
            <v>E/G &amp; T/M ???®</v>
          </cell>
        </row>
        <row r="224">
          <cell r="D224" t="str">
            <v>CC300-</v>
          </cell>
          <cell r="E224" t="str">
            <v>A</v>
          </cell>
          <cell r="F224" t="str">
            <v>01</v>
          </cell>
          <cell r="G224" t="str">
            <v>25000</v>
          </cell>
          <cell r="H224" t="str">
            <v>01957-10503-000</v>
          </cell>
          <cell r="I224" t="str">
            <v>BOLT</v>
          </cell>
          <cell r="S224" t="str">
            <v>1</v>
          </cell>
          <cell r="T224" t="str">
            <v>1</v>
          </cell>
          <cell r="U224" t="str">
            <v>1</v>
          </cell>
          <cell r="V224" t="str">
            <v>1</v>
          </cell>
          <cell r="Y224" t="str">
            <v>E/G &amp; T/M ???®</v>
          </cell>
        </row>
        <row r="225">
          <cell r="D225" t="str">
            <v>CC300-</v>
          </cell>
          <cell r="E225" t="str">
            <v>A</v>
          </cell>
          <cell r="F225" t="str">
            <v>01</v>
          </cell>
          <cell r="G225" t="str">
            <v>26000</v>
          </cell>
          <cell r="H225" t="str">
            <v>01957-10553-000</v>
          </cell>
          <cell r="I225" t="str">
            <v>BOLT</v>
          </cell>
          <cell r="S225" t="str">
            <v>1</v>
          </cell>
          <cell r="T225" t="str">
            <v>1</v>
          </cell>
          <cell r="U225" t="str">
            <v>1</v>
          </cell>
          <cell r="V225" t="str">
            <v>1</v>
          </cell>
          <cell r="Y225" t="str">
            <v>E/G &amp; T/M ???®</v>
          </cell>
        </row>
        <row r="226">
          <cell r="D226" t="str">
            <v>CC300-</v>
          </cell>
          <cell r="E226" t="str">
            <v>A</v>
          </cell>
          <cell r="F226" t="str">
            <v>01</v>
          </cell>
          <cell r="G226" t="str">
            <v>27000</v>
          </cell>
          <cell r="H226" t="str">
            <v>01957-10603-000</v>
          </cell>
          <cell r="I226" t="str">
            <v>BOLT</v>
          </cell>
          <cell r="S226">
            <v>1</v>
          </cell>
          <cell r="T226">
            <v>1</v>
          </cell>
          <cell r="U226">
            <v>1</v>
          </cell>
          <cell r="V226">
            <v>1</v>
          </cell>
          <cell r="Y226" t="str">
            <v>E/G &amp; T/M ???®</v>
          </cell>
        </row>
        <row r="227">
          <cell r="B227" t="str">
            <v>O</v>
          </cell>
          <cell r="C227" t="str">
            <v>X</v>
          </cell>
          <cell r="D227" t="str">
            <v>CC300-</v>
          </cell>
          <cell r="E227" t="str">
            <v>A</v>
          </cell>
          <cell r="F227" t="str">
            <v>01</v>
          </cell>
          <cell r="G227" t="str">
            <v>28000</v>
          </cell>
          <cell r="H227" t="str">
            <v>08316-26103-000</v>
          </cell>
          <cell r="I227" t="str">
            <v>NUT</v>
          </cell>
          <cell r="S227" t="str">
            <v>1</v>
          </cell>
          <cell r="T227" t="str">
            <v>1</v>
          </cell>
          <cell r="U227" t="str">
            <v>1</v>
          </cell>
          <cell r="V227" t="str">
            <v>1</v>
          </cell>
          <cell r="Y227" t="str">
            <v>E/G &amp; T/M ???®</v>
          </cell>
        </row>
        <row r="228">
          <cell r="B228" t="str">
            <v>N</v>
          </cell>
          <cell r="C228" t="str">
            <v>X</v>
          </cell>
          <cell r="D228" t="str">
            <v>CC300-</v>
          </cell>
          <cell r="E228" t="str">
            <v>A</v>
          </cell>
          <cell r="F228" t="str">
            <v>01</v>
          </cell>
          <cell r="G228" t="str">
            <v>28000</v>
          </cell>
          <cell r="H228" t="str">
            <v>08316-25103-000</v>
          </cell>
          <cell r="I228" t="str">
            <v>NUT</v>
          </cell>
          <cell r="S228" t="str">
            <v>1</v>
          </cell>
          <cell r="T228" t="str">
            <v>1</v>
          </cell>
          <cell r="U228" t="str">
            <v>1</v>
          </cell>
          <cell r="V228" t="str">
            <v>1</v>
          </cell>
          <cell r="Y228" t="str">
            <v>E/G &amp; T/M ???®</v>
          </cell>
        </row>
        <row r="229">
          <cell r="B229" t="str">
            <v>N</v>
          </cell>
          <cell r="C229" t="str">
            <v>O</v>
          </cell>
          <cell r="D229" t="str">
            <v>CC300-</v>
          </cell>
          <cell r="E229" t="str">
            <v>A</v>
          </cell>
          <cell r="F229" t="str">
            <v>01</v>
          </cell>
          <cell r="G229" t="str">
            <v>28000</v>
          </cell>
          <cell r="H229" t="str">
            <v>08316-28103</v>
          </cell>
          <cell r="I229" t="str">
            <v>NUT</v>
          </cell>
          <cell r="S229" t="str">
            <v>1</v>
          </cell>
          <cell r="T229" t="str">
            <v>1</v>
          </cell>
          <cell r="U229" t="str">
            <v>1</v>
          </cell>
          <cell r="V229" t="str">
            <v>1</v>
          </cell>
          <cell r="Y229" t="str">
            <v>E/G &amp; T/M ???®</v>
          </cell>
        </row>
        <row r="230">
          <cell r="D230" t="str">
            <v>CC310-</v>
          </cell>
          <cell r="E230" t="str">
            <v>A</v>
          </cell>
          <cell r="F230" t="str">
            <v>01</v>
          </cell>
          <cell r="G230" t="str">
            <v>01000</v>
          </cell>
          <cell r="H230" t="str">
            <v>01510-08163</v>
          </cell>
          <cell r="I230" t="str">
            <v>BOLT-HEXAGON FLANGE</v>
          </cell>
          <cell r="K230">
            <v>2</v>
          </cell>
          <cell r="L230">
            <v>2</v>
          </cell>
          <cell r="M230" t="str">
            <v>2</v>
          </cell>
          <cell r="N230" t="str">
            <v>2</v>
          </cell>
          <cell r="Q230" t="str">
            <v>2</v>
          </cell>
          <cell r="R230" t="str">
            <v>2</v>
          </cell>
          <cell r="S230" t="str">
            <v>2</v>
          </cell>
          <cell r="T230" t="str">
            <v>2</v>
          </cell>
          <cell r="U230" t="str">
            <v>2</v>
          </cell>
          <cell r="V230" t="str">
            <v>2</v>
          </cell>
        </row>
        <row r="231">
          <cell r="D231" t="str">
            <v>CC310-</v>
          </cell>
          <cell r="E231" t="str">
            <v>A</v>
          </cell>
          <cell r="F231" t="str">
            <v>01</v>
          </cell>
          <cell r="G231" t="str">
            <v>02000</v>
          </cell>
          <cell r="H231" t="str">
            <v>01510-08163</v>
          </cell>
          <cell r="I231" t="str">
            <v>BOLT-HEXAGON FLANGE</v>
          </cell>
          <cell r="K231">
            <v>1</v>
          </cell>
          <cell r="L231">
            <v>1</v>
          </cell>
          <cell r="M231" t="str">
            <v>1</v>
          </cell>
          <cell r="N231" t="str">
            <v>1</v>
          </cell>
          <cell r="Q231" t="str">
            <v>1</v>
          </cell>
          <cell r="R231" t="str">
            <v>1</v>
          </cell>
          <cell r="S231" t="str">
            <v>1</v>
          </cell>
          <cell r="T231" t="str">
            <v>1</v>
          </cell>
          <cell r="U231" t="str">
            <v>1</v>
          </cell>
          <cell r="V231" t="str">
            <v>1</v>
          </cell>
        </row>
        <row r="232">
          <cell r="D232" t="str">
            <v>CC310-</v>
          </cell>
          <cell r="E232" t="str">
            <v>A</v>
          </cell>
          <cell r="F232" t="str">
            <v>01</v>
          </cell>
          <cell r="G232" t="str">
            <v>03000</v>
          </cell>
          <cell r="H232" t="str">
            <v>96318418</v>
          </cell>
          <cell r="I232" t="str">
            <v>COVER-UNDER,TRANSMISSION</v>
          </cell>
          <cell r="K232">
            <v>1</v>
          </cell>
          <cell r="L232">
            <v>1</v>
          </cell>
          <cell r="M232" t="str">
            <v>1</v>
          </cell>
          <cell r="N232" t="str">
            <v>1</v>
          </cell>
          <cell r="Q232" t="str">
            <v>1</v>
          </cell>
          <cell r="R232" t="str">
            <v>1</v>
          </cell>
          <cell r="S232" t="str">
            <v>1</v>
          </cell>
          <cell r="T232" t="str">
            <v>1</v>
          </cell>
          <cell r="U232" t="str">
            <v>1</v>
          </cell>
          <cell r="V232" t="str">
            <v>1</v>
          </cell>
        </row>
        <row r="233">
          <cell r="D233" t="str">
            <v>CC320-</v>
          </cell>
          <cell r="E233" t="str">
            <v>A</v>
          </cell>
          <cell r="F233" t="str">
            <v>01</v>
          </cell>
          <cell r="G233" t="str">
            <v>00500</v>
          </cell>
          <cell r="H233" t="str">
            <v>26130-78B30-000</v>
          </cell>
          <cell r="I233" t="str">
            <v>GEAR A-SPEEDOMETER DRIVE</v>
          </cell>
          <cell r="K233">
            <v>1</v>
          </cell>
          <cell r="L233">
            <v>1</v>
          </cell>
          <cell r="M233" t="str">
            <v>1</v>
          </cell>
          <cell r="N233" t="str">
            <v>1</v>
          </cell>
          <cell r="Q233" t="str">
            <v>1</v>
          </cell>
          <cell r="R233" t="str">
            <v>1</v>
          </cell>
          <cell r="S233" t="str">
            <v>1</v>
          </cell>
          <cell r="T233" t="str">
            <v>1</v>
          </cell>
          <cell r="U233" t="str">
            <v>1</v>
          </cell>
          <cell r="V233" t="str">
            <v>1</v>
          </cell>
        </row>
        <row r="234">
          <cell r="D234" t="str">
            <v>CC320-</v>
          </cell>
          <cell r="E234" t="str">
            <v>A</v>
          </cell>
          <cell r="F234" t="str">
            <v>01</v>
          </cell>
          <cell r="G234" t="str">
            <v>08000</v>
          </cell>
          <cell r="H234" t="str">
            <v>01954-06160-000</v>
          </cell>
          <cell r="I234" t="str">
            <v>BOLT-DR HEXAGON FLANGE</v>
          </cell>
          <cell r="K234">
            <v>1</v>
          </cell>
          <cell r="L234">
            <v>1</v>
          </cell>
          <cell r="M234" t="str">
            <v>1</v>
          </cell>
          <cell r="N234" t="str">
            <v>1</v>
          </cell>
          <cell r="Q234" t="str">
            <v>1</v>
          </cell>
          <cell r="R234" t="str">
            <v>1</v>
          </cell>
          <cell r="S234" t="str">
            <v>1</v>
          </cell>
          <cell r="T234" t="str">
            <v>1</v>
          </cell>
          <cell r="U234" t="str">
            <v>1</v>
          </cell>
          <cell r="V234" t="str">
            <v>1</v>
          </cell>
        </row>
        <row r="235">
          <cell r="B235" t="str">
            <v>O</v>
          </cell>
          <cell r="C235" t="str">
            <v>X</v>
          </cell>
          <cell r="D235" t="str">
            <v>CC450-</v>
          </cell>
          <cell r="E235" t="str">
            <v>A</v>
          </cell>
          <cell r="F235" t="str">
            <v>02</v>
          </cell>
          <cell r="G235" t="str">
            <v>47000</v>
          </cell>
          <cell r="H235" t="str">
            <v>09404-08404-000</v>
          </cell>
          <cell r="I235" t="str">
            <v>CLAMP</v>
          </cell>
          <cell r="S235">
            <v>1</v>
          </cell>
          <cell r="T235">
            <v>1</v>
          </cell>
          <cell r="U235">
            <v>1</v>
          </cell>
          <cell r="V235">
            <v>1</v>
          </cell>
          <cell r="Y235" t="str">
            <v>E/G &amp; T/M ???®</v>
          </cell>
        </row>
        <row r="236">
          <cell r="B236" t="str">
            <v>N</v>
          </cell>
          <cell r="C236" t="str">
            <v>X</v>
          </cell>
          <cell r="D236" t="str">
            <v>CC450-</v>
          </cell>
          <cell r="E236" t="str">
            <v>A</v>
          </cell>
          <cell r="F236" t="str">
            <v>02</v>
          </cell>
          <cell r="G236" t="str">
            <v>47000</v>
          </cell>
          <cell r="H236" t="str">
            <v>09404-08403-000</v>
          </cell>
          <cell r="I236" t="str">
            <v>CLAMP</v>
          </cell>
          <cell r="S236">
            <v>1</v>
          </cell>
          <cell r="T236">
            <v>1</v>
          </cell>
          <cell r="U236">
            <v>1</v>
          </cell>
          <cell r="V236">
            <v>1</v>
          </cell>
          <cell r="Y236" t="str">
            <v>E/G &amp; T/M ???®</v>
          </cell>
        </row>
        <row r="237">
          <cell r="B237" t="str">
            <v>N</v>
          </cell>
          <cell r="C237" t="str">
            <v>O</v>
          </cell>
          <cell r="D237" t="str">
            <v>CC450-</v>
          </cell>
          <cell r="E237" t="str">
            <v>A</v>
          </cell>
          <cell r="F237" t="str">
            <v>02</v>
          </cell>
          <cell r="G237" t="str">
            <v>47000</v>
          </cell>
          <cell r="H237" t="str">
            <v>09404-08406</v>
          </cell>
          <cell r="I237" t="str">
            <v>CLAMP</v>
          </cell>
          <cell r="S237">
            <v>1</v>
          </cell>
          <cell r="T237">
            <v>1</v>
          </cell>
          <cell r="U237">
            <v>1</v>
          </cell>
          <cell r="V237">
            <v>1</v>
          </cell>
          <cell r="Y237" t="str">
            <v>E/G &amp; T/M ???®</v>
          </cell>
        </row>
        <row r="238">
          <cell r="D238" t="str">
            <v>CC450-</v>
          </cell>
          <cell r="E238" t="str">
            <v>A</v>
          </cell>
          <cell r="F238" t="str">
            <v>02</v>
          </cell>
          <cell r="G238" t="str">
            <v>49000</v>
          </cell>
          <cell r="H238" t="str">
            <v>96282465</v>
          </cell>
          <cell r="I238" t="str">
            <v>BRKT-CABLE</v>
          </cell>
          <cell r="S238" t="str">
            <v>1</v>
          </cell>
          <cell r="T238" t="str">
            <v>1</v>
          </cell>
          <cell r="U238" t="str">
            <v>1</v>
          </cell>
          <cell r="V238" t="str">
            <v>1</v>
          </cell>
          <cell r="Y238" t="str">
            <v>E/G &amp; T/M ???®</v>
          </cell>
        </row>
        <row r="239">
          <cell r="D239" t="str">
            <v>CC450-</v>
          </cell>
          <cell r="E239" t="str">
            <v>A</v>
          </cell>
          <cell r="F239" t="str">
            <v>02</v>
          </cell>
          <cell r="G239" t="str">
            <v>50000</v>
          </cell>
          <cell r="H239" t="str">
            <v>01957-08353-000</v>
          </cell>
          <cell r="I239" t="str">
            <v>BOLT-DR HEXAGON FLANGE</v>
          </cell>
          <cell r="S239">
            <v>1</v>
          </cell>
          <cell r="T239">
            <v>1</v>
          </cell>
          <cell r="U239">
            <v>1</v>
          </cell>
          <cell r="V239">
            <v>1</v>
          </cell>
          <cell r="Y239" t="str">
            <v>E/G &amp; T/M ???®</v>
          </cell>
        </row>
        <row r="240">
          <cell r="D240" t="str">
            <v>CC450-</v>
          </cell>
          <cell r="E240" t="str">
            <v>A</v>
          </cell>
          <cell r="F240" t="str">
            <v>02</v>
          </cell>
          <cell r="G240" t="str">
            <v>51000</v>
          </cell>
          <cell r="H240" t="str">
            <v>08310-11080-000</v>
          </cell>
          <cell r="I240" t="str">
            <v>NUT-HEXAGON</v>
          </cell>
          <cell r="S240" t="str">
            <v>1</v>
          </cell>
          <cell r="T240" t="str">
            <v>1</v>
          </cell>
          <cell r="U240" t="str">
            <v>1</v>
          </cell>
          <cell r="V240" t="str">
            <v>1</v>
          </cell>
          <cell r="Y240" t="str">
            <v>E/G &amp; T/M ???®</v>
          </cell>
        </row>
        <row r="241">
          <cell r="D241" t="str">
            <v>CC480-</v>
          </cell>
          <cell r="E241" t="str">
            <v>A</v>
          </cell>
          <cell r="F241" t="str">
            <v>01</v>
          </cell>
          <cell r="G241" t="str">
            <v>00500</v>
          </cell>
          <cell r="H241" t="str">
            <v>96245768</v>
          </cell>
          <cell r="I241" t="str">
            <v>LEVER A1-GEARSHIFT CONT</v>
          </cell>
          <cell r="K241">
            <v>1</v>
          </cell>
          <cell r="L241">
            <v>1</v>
          </cell>
          <cell r="M241" t="str">
            <v>1</v>
          </cell>
          <cell r="N241" t="str">
            <v>1</v>
          </cell>
          <cell r="Q241" t="str">
            <v>1</v>
          </cell>
          <cell r="R241" t="str">
            <v>1</v>
          </cell>
          <cell r="S241" t="str">
            <v>1</v>
          </cell>
          <cell r="T241" t="str">
            <v>1</v>
          </cell>
          <cell r="U241" t="str">
            <v>1</v>
          </cell>
          <cell r="V241" t="str">
            <v>1</v>
          </cell>
        </row>
        <row r="242">
          <cell r="D242" t="str">
            <v>CC480-</v>
          </cell>
          <cell r="E242" t="str">
            <v>A</v>
          </cell>
          <cell r="F242" t="str">
            <v>01</v>
          </cell>
          <cell r="G242" t="str">
            <v>33000</v>
          </cell>
          <cell r="H242" t="str">
            <v>09118-06041-000</v>
          </cell>
          <cell r="I242" t="str">
            <v>BOLT-W/WASHER</v>
          </cell>
          <cell r="K242">
            <v>4</v>
          </cell>
          <cell r="L242">
            <v>4</v>
          </cell>
          <cell r="M242" t="str">
            <v>4</v>
          </cell>
          <cell r="N242" t="str">
            <v>4</v>
          </cell>
          <cell r="Q242" t="str">
            <v>4</v>
          </cell>
          <cell r="R242" t="str">
            <v>4</v>
          </cell>
          <cell r="S242" t="str">
            <v>4</v>
          </cell>
          <cell r="T242" t="str">
            <v>4</v>
          </cell>
          <cell r="U242" t="str">
            <v>4</v>
          </cell>
          <cell r="V242" t="str">
            <v>4</v>
          </cell>
        </row>
        <row r="243">
          <cell r="D243" t="str">
            <v>CC480-</v>
          </cell>
          <cell r="E243" t="str">
            <v>A</v>
          </cell>
          <cell r="F243" t="str">
            <v>01</v>
          </cell>
          <cell r="G243" t="str">
            <v>34000</v>
          </cell>
          <cell r="H243" t="str">
            <v>96266622</v>
          </cell>
          <cell r="I243" t="str">
            <v>CABLE A-SELECT &amp; SHIFT</v>
          </cell>
          <cell r="K243">
            <v>1</v>
          </cell>
          <cell r="L243">
            <v>1</v>
          </cell>
          <cell r="M243" t="str">
            <v>1</v>
          </cell>
          <cell r="N243" t="str">
            <v>1</v>
          </cell>
          <cell r="Q243" t="str">
            <v>1</v>
          </cell>
          <cell r="R243" t="str">
            <v>1</v>
          </cell>
          <cell r="S243" t="str">
            <v>1</v>
          </cell>
          <cell r="T243" t="str">
            <v>1</v>
          </cell>
          <cell r="U243" t="str">
            <v>1</v>
          </cell>
          <cell r="V243" t="str">
            <v>1</v>
          </cell>
        </row>
        <row r="244">
          <cell r="D244" t="str">
            <v>CC480-</v>
          </cell>
          <cell r="E244" t="str">
            <v>A</v>
          </cell>
          <cell r="F244" t="str">
            <v>01</v>
          </cell>
          <cell r="G244" t="str">
            <v>39000</v>
          </cell>
          <cell r="H244" t="str">
            <v>09160-08005</v>
          </cell>
          <cell r="I244" t="str">
            <v>WASHER-PLAIN</v>
          </cell>
          <cell r="K244">
            <v>1</v>
          </cell>
          <cell r="L244">
            <v>1</v>
          </cell>
          <cell r="M244" t="str">
            <v>1</v>
          </cell>
          <cell r="N244" t="str">
            <v>1</v>
          </cell>
          <cell r="Q244" t="str">
            <v>1</v>
          </cell>
          <cell r="R244" t="str">
            <v>1</v>
          </cell>
          <cell r="S244" t="str">
            <v>1</v>
          </cell>
          <cell r="T244" t="str">
            <v>1</v>
          </cell>
          <cell r="U244" t="str">
            <v>1</v>
          </cell>
          <cell r="V244" t="str">
            <v>1</v>
          </cell>
        </row>
        <row r="245">
          <cell r="D245" t="str">
            <v>CC480-</v>
          </cell>
          <cell r="E245" t="str">
            <v>A</v>
          </cell>
          <cell r="F245" t="str">
            <v>01</v>
          </cell>
          <cell r="G245" t="str">
            <v>40000</v>
          </cell>
          <cell r="H245" t="str">
            <v>09385-08004-000</v>
          </cell>
          <cell r="I245" t="str">
            <v>PIN</v>
          </cell>
          <cell r="K245">
            <v>3</v>
          </cell>
          <cell r="L245">
            <v>3</v>
          </cell>
          <cell r="M245" t="str">
            <v>3</v>
          </cell>
          <cell r="N245" t="str">
            <v>3</v>
          </cell>
          <cell r="Q245" t="str">
            <v>3</v>
          </cell>
          <cell r="R245" t="str">
            <v>3</v>
          </cell>
          <cell r="S245" t="str">
            <v>3</v>
          </cell>
          <cell r="T245" t="str">
            <v>3</v>
          </cell>
          <cell r="U245" t="str">
            <v>3</v>
          </cell>
          <cell r="V245" t="str">
            <v>3</v>
          </cell>
        </row>
        <row r="246">
          <cell r="D246" t="str">
            <v>CC480-</v>
          </cell>
          <cell r="E246" t="str">
            <v>A</v>
          </cell>
          <cell r="F246" t="str">
            <v>01</v>
          </cell>
          <cell r="G246" t="str">
            <v>41000</v>
          </cell>
          <cell r="H246" t="str">
            <v>09160-08085-000</v>
          </cell>
          <cell r="I246" t="str">
            <v>WASHER-PLAIN</v>
          </cell>
          <cell r="K246">
            <v>2</v>
          </cell>
          <cell r="L246">
            <v>2</v>
          </cell>
          <cell r="M246" t="str">
            <v>2</v>
          </cell>
          <cell r="N246" t="str">
            <v>2</v>
          </cell>
          <cell r="Q246" t="str">
            <v>2</v>
          </cell>
          <cell r="R246" t="str">
            <v>2</v>
          </cell>
          <cell r="S246" t="str">
            <v>2</v>
          </cell>
          <cell r="T246" t="str">
            <v>2</v>
          </cell>
          <cell r="U246" t="str">
            <v>2</v>
          </cell>
          <cell r="V246" t="str">
            <v>2</v>
          </cell>
        </row>
        <row r="247">
          <cell r="D247" t="str">
            <v>CC480-</v>
          </cell>
          <cell r="E247" t="str">
            <v>A</v>
          </cell>
          <cell r="F247" t="str">
            <v>01</v>
          </cell>
          <cell r="G247" t="str">
            <v>42000</v>
          </cell>
          <cell r="H247" t="str">
            <v>09140-06024-000</v>
          </cell>
          <cell r="I247" t="str">
            <v>NUT-HEXAGON</v>
          </cell>
          <cell r="K247">
            <v>1</v>
          </cell>
          <cell r="L247">
            <v>1</v>
          </cell>
          <cell r="M247" t="str">
            <v>1</v>
          </cell>
          <cell r="N247" t="str">
            <v>1</v>
          </cell>
          <cell r="Q247" t="str">
            <v>1</v>
          </cell>
          <cell r="R247" t="str">
            <v>1</v>
          </cell>
          <cell r="S247" t="str">
            <v>1</v>
          </cell>
          <cell r="T247" t="str">
            <v>1</v>
          </cell>
          <cell r="U247" t="str">
            <v>1</v>
          </cell>
          <cell r="V247" t="str">
            <v>1</v>
          </cell>
        </row>
        <row r="248">
          <cell r="B248" t="str">
            <v>O</v>
          </cell>
          <cell r="C248" t="str">
            <v>O</v>
          </cell>
          <cell r="D248" t="str">
            <v>CC480-</v>
          </cell>
          <cell r="E248" t="str">
            <v>A</v>
          </cell>
          <cell r="F248" t="str">
            <v>01</v>
          </cell>
          <cell r="G248" t="str">
            <v>44000</v>
          </cell>
          <cell r="H248" t="str">
            <v>08310-11060-000</v>
          </cell>
          <cell r="I248" t="str">
            <v>NUT</v>
          </cell>
          <cell r="K248">
            <v>2</v>
          </cell>
          <cell r="L248">
            <v>2</v>
          </cell>
          <cell r="M248" t="str">
            <v>2</v>
          </cell>
          <cell r="N248" t="str">
            <v>2</v>
          </cell>
          <cell r="Q248" t="str">
            <v>2</v>
          </cell>
          <cell r="R248" t="str">
            <v>2</v>
          </cell>
          <cell r="S248" t="str">
            <v>2</v>
          </cell>
          <cell r="T248" t="str">
            <v>2</v>
          </cell>
          <cell r="U248" t="str">
            <v>2</v>
          </cell>
          <cell r="V248" t="str">
            <v>2</v>
          </cell>
        </row>
        <row r="249">
          <cell r="B249" t="str">
            <v>N</v>
          </cell>
          <cell r="C249" t="str">
            <v>X</v>
          </cell>
          <cell r="D249" t="str">
            <v>CC480-</v>
          </cell>
          <cell r="E249" t="str">
            <v>A</v>
          </cell>
          <cell r="F249" t="str">
            <v>01</v>
          </cell>
          <cell r="G249" t="str">
            <v>44000</v>
          </cell>
          <cell r="H249" t="str">
            <v>08316-28063</v>
          </cell>
          <cell r="I249" t="str">
            <v>NUT</v>
          </cell>
          <cell r="K249">
            <v>2</v>
          </cell>
          <cell r="L249">
            <v>2</v>
          </cell>
          <cell r="M249" t="str">
            <v>2</v>
          </cell>
          <cell r="N249" t="str">
            <v>2</v>
          </cell>
          <cell r="Q249" t="str">
            <v>2</v>
          </cell>
          <cell r="R249" t="str">
            <v>2</v>
          </cell>
          <cell r="S249" t="str">
            <v>2</v>
          </cell>
          <cell r="T249" t="str">
            <v>2</v>
          </cell>
          <cell r="U249" t="str">
            <v>2</v>
          </cell>
          <cell r="V249" t="str">
            <v>2</v>
          </cell>
        </row>
        <row r="250">
          <cell r="D250" t="str">
            <v>CC480-</v>
          </cell>
          <cell r="E250" t="str">
            <v>A</v>
          </cell>
          <cell r="F250" t="str">
            <v>01</v>
          </cell>
          <cell r="G250" t="str">
            <v>46000</v>
          </cell>
          <cell r="H250" t="str">
            <v>09383-19007</v>
          </cell>
          <cell r="I250" t="str">
            <v>E RING</v>
          </cell>
          <cell r="K250">
            <v>4</v>
          </cell>
          <cell r="L250">
            <v>4</v>
          </cell>
          <cell r="M250" t="str">
            <v>4</v>
          </cell>
          <cell r="N250" t="str">
            <v>4</v>
          </cell>
          <cell r="Q250" t="str">
            <v>4</v>
          </cell>
          <cell r="R250" t="str">
            <v>4</v>
          </cell>
          <cell r="S250" t="str">
            <v>4</v>
          </cell>
          <cell r="T250" t="str">
            <v>4</v>
          </cell>
          <cell r="U250" t="str">
            <v>4</v>
          </cell>
          <cell r="V250" t="str">
            <v>4</v>
          </cell>
        </row>
        <row r="251">
          <cell r="D251" t="str">
            <v>CD010-</v>
          </cell>
          <cell r="E251" t="str">
            <v>A</v>
          </cell>
          <cell r="F251" t="str">
            <v>01</v>
          </cell>
          <cell r="G251" t="str">
            <v>01000</v>
          </cell>
          <cell r="H251" t="str">
            <v>96275481</v>
          </cell>
          <cell r="I251" t="str">
            <v>MOTOR A-STARTING</v>
          </cell>
          <cell r="S251">
            <v>1</v>
          </cell>
          <cell r="T251">
            <v>1</v>
          </cell>
          <cell r="U251">
            <v>1</v>
          </cell>
          <cell r="V251">
            <v>1</v>
          </cell>
          <cell r="Y251" t="str">
            <v>E/G &amp; T/M ???®</v>
          </cell>
        </row>
        <row r="252">
          <cell r="D252" t="str">
            <v>CD010-</v>
          </cell>
          <cell r="E252" t="str">
            <v>A</v>
          </cell>
          <cell r="F252" t="str">
            <v>01</v>
          </cell>
          <cell r="G252" t="str">
            <v>02000</v>
          </cell>
          <cell r="H252" t="str">
            <v>01510-08450</v>
          </cell>
          <cell r="I252" t="str">
            <v>BOLT-DR HEXAGON FLANGE</v>
          </cell>
          <cell r="S252">
            <v>2</v>
          </cell>
          <cell r="T252">
            <v>2</v>
          </cell>
          <cell r="U252">
            <v>2</v>
          </cell>
          <cell r="V252">
            <v>2</v>
          </cell>
          <cell r="Y252" t="str">
            <v>E/G &amp; T/M ???®</v>
          </cell>
        </row>
        <row r="253">
          <cell r="D253" t="str">
            <v>CD010-</v>
          </cell>
          <cell r="E253" t="str">
            <v>A</v>
          </cell>
          <cell r="F253" t="str">
            <v>01</v>
          </cell>
          <cell r="G253" t="str">
            <v>03000</v>
          </cell>
          <cell r="H253" t="str">
            <v>09300A11001-000</v>
          </cell>
          <cell r="I253" t="str">
            <v>BUSH</v>
          </cell>
          <cell r="S253">
            <v>2</v>
          </cell>
          <cell r="T253">
            <v>2</v>
          </cell>
          <cell r="U253">
            <v>2</v>
          </cell>
          <cell r="V253">
            <v>2</v>
          </cell>
          <cell r="Y253" t="str">
            <v>E/G &amp; T/M ???®</v>
          </cell>
        </row>
        <row r="254">
          <cell r="D254" t="str">
            <v>CD010-</v>
          </cell>
          <cell r="E254" t="str">
            <v>A</v>
          </cell>
          <cell r="F254" t="str">
            <v>01</v>
          </cell>
          <cell r="G254" t="str">
            <v>03500</v>
          </cell>
          <cell r="H254" t="str">
            <v>08316-25080-000</v>
          </cell>
          <cell r="I254" t="str">
            <v>FLANGE NUT-STARTING MOTOR TER</v>
          </cell>
          <cell r="S254">
            <v>1</v>
          </cell>
          <cell r="T254">
            <v>1</v>
          </cell>
          <cell r="U254">
            <v>1</v>
          </cell>
          <cell r="V254">
            <v>1</v>
          </cell>
          <cell r="Y254" t="str">
            <v>E/G &amp; T/M ???®</v>
          </cell>
        </row>
        <row r="255">
          <cell r="D255" t="str">
            <v>CD010-</v>
          </cell>
          <cell r="E255" t="str">
            <v>A</v>
          </cell>
          <cell r="F255" t="str">
            <v>01</v>
          </cell>
          <cell r="G255" t="str">
            <v>06000</v>
          </cell>
          <cell r="H255" t="str">
            <v>08316-25060-000</v>
          </cell>
          <cell r="I255" t="str">
            <v>FLANGE NUT</v>
          </cell>
          <cell r="S255" t="str">
            <v>1</v>
          </cell>
          <cell r="T255" t="str">
            <v>1</v>
          </cell>
          <cell r="U255" t="str">
            <v>1</v>
          </cell>
          <cell r="V255" t="str">
            <v>1</v>
          </cell>
          <cell r="Y255" t="str">
            <v>E/G &amp; T/M ???®</v>
          </cell>
        </row>
        <row r="256">
          <cell r="D256" t="str">
            <v>CD020-</v>
          </cell>
          <cell r="E256" t="str">
            <v>A</v>
          </cell>
          <cell r="F256" t="str">
            <v>02</v>
          </cell>
          <cell r="G256" t="str">
            <v>06000</v>
          </cell>
          <cell r="H256" t="str">
            <v>08310-11060-000</v>
          </cell>
          <cell r="I256" t="str">
            <v>NUT-HEXAGON</v>
          </cell>
          <cell r="S256">
            <v>1</v>
          </cell>
          <cell r="T256">
            <v>1</v>
          </cell>
          <cell r="U256">
            <v>1</v>
          </cell>
          <cell r="V256">
            <v>1</v>
          </cell>
          <cell r="Y256" t="str">
            <v>E/G &amp; T/M ???®</v>
          </cell>
        </row>
        <row r="257">
          <cell r="D257" t="str">
            <v>CD020-</v>
          </cell>
          <cell r="E257" t="str">
            <v>A</v>
          </cell>
          <cell r="F257" t="str">
            <v>02</v>
          </cell>
          <cell r="G257" t="str">
            <v>07000</v>
          </cell>
          <cell r="H257" t="str">
            <v>08321-31060-000</v>
          </cell>
          <cell r="I257" t="str">
            <v>WASHER-SPRING</v>
          </cell>
          <cell r="S257" t="str">
            <v>1</v>
          </cell>
          <cell r="T257" t="str">
            <v>1</v>
          </cell>
          <cell r="U257" t="str">
            <v>1</v>
          </cell>
          <cell r="V257" t="str">
            <v>1</v>
          </cell>
          <cell r="Y257" t="str">
            <v>E/G &amp; T/M ???®</v>
          </cell>
        </row>
        <row r="258">
          <cell r="D258" t="str">
            <v>CD310-</v>
          </cell>
          <cell r="E258" t="str">
            <v>A</v>
          </cell>
          <cell r="F258" t="str">
            <v>01</v>
          </cell>
          <cell r="G258" t="str">
            <v>01000</v>
          </cell>
          <cell r="H258" t="str">
            <v>96320818</v>
          </cell>
          <cell r="I258" t="str">
            <v>COIL A-IGNITION</v>
          </cell>
          <cell r="K258">
            <v>1</v>
          </cell>
          <cell r="L258">
            <v>1</v>
          </cell>
          <cell r="M258" t="str">
            <v>1</v>
          </cell>
          <cell r="N258" t="str">
            <v>1</v>
          </cell>
          <cell r="Q258" t="str">
            <v>1</v>
          </cell>
          <cell r="R258" t="str">
            <v>1</v>
          </cell>
          <cell r="S258" t="str">
            <v>1</v>
          </cell>
          <cell r="T258" t="str">
            <v>1</v>
          </cell>
          <cell r="U258" t="str">
            <v>1</v>
          </cell>
          <cell r="V258" t="str">
            <v>1</v>
          </cell>
        </row>
        <row r="259">
          <cell r="D259" t="str">
            <v>CD310-</v>
          </cell>
          <cell r="E259" t="str">
            <v>A</v>
          </cell>
          <cell r="F259" t="str">
            <v>01</v>
          </cell>
          <cell r="G259" t="str">
            <v>02000</v>
          </cell>
          <cell r="H259" t="str">
            <v>01954-06100-000</v>
          </cell>
          <cell r="I259" t="str">
            <v>BOLT-DR HEX FLANGE</v>
          </cell>
          <cell r="K259">
            <v>2</v>
          </cell>
          <cell r="L259">
            <v>2</v>
          </cell>
          <cell r="M259" t="str">
            <v>2</v>
          </cell>
          <cell r="N259" t="str">
            <v>2</v>
          </cell>
          <cell r="Q259" t="str">
            <v>2</v>
          </cell>
          <cell r="R259" t="str">
            <v>2</v>
          </cell>
          <cell r="S259" t="str">
            <v>2</v>
          </cell>
          <cell r="T259" t="str">
            <v>2</v>
          </cell>
          <cell r="U259" t="str">
            <v>2</v>
          </cell>
          <cell r="V259" t="str">
            <v>2</v>
          </cell>
        </row>
        <row r="260">
          <cell r="D260" t="str">
            <v>CD400-</v>
          </cell>
          <cell r="E260" t="str">
            <v>A</v>
          </cell>
          <cell r="F260" t="str">
            <v>02</v>
          </cell>
          <cell r="G260" t="str">
            <v>01000</v>
          </cell>
          <cell r="H260" t="str">
            <v>96281931</v>
          </cell>
          <cell r="I260" t="str">
            <v>BATTERY A,35AH</v>
          </cell>
          <cell r="S260">
            <v>1</v>
          </cell>
          <cell r="T260">
            <v>1</v>
          </cell>
          <cell r="U260">
            <v>1</v>
          </cell>
          <cell r="V260">
            <v>1</v>
          </cell>
        </row>
        <row r="261">
          <cell r="D261" t="str">
            <v>CD400-</v>
          </cell>
          <cell r="E261" t="str">
            <v>A</v>
          </cell>
          <cell r="F261" t="str">
            <v>03</v>
          </cell>
          <cell r="G261" t="str">
            <v>01000</v>
          </cell>
          <cell r="H261" t="str">
            <v>96256438</v>
          </cell>
          <cell r="I261" t="str">
            <v>BATTERY A,35AH(DOM)</v>
          </cell>
          <cell r="K261">
            <v>1</v>
          </cell>
          <cell r="L261">
            <v>1</v>
          </cell>
          <cell r="M261" t="str">
            <v>1</v>
          </cell>
          <cell r="N261" t="str">
            <v>1</v>
          </cell>
          <cell r="Q261" t="str">
            <v>1</v>
          </cell>
          <cell r="R261" t="str">
            <v>1</v>
          </cell>
        </row>
        <row r="262">
          <cell r="D262" t="str">
            <v>CD420-</v>
          </cell>
          <cell r="E262" t="str">
            <v>A</v>
          </cell>
          <cell r="F262" t="str">
            <v>01</v>
          </cell>
          <cell r="G262" t="str">
            <v>10000</v>
          </cell>
          <cell r="H262" t="str">
            <v>09408-00103</v>
          </cell>
          <cell r="I262" t="str">
            <v>CLIP</v>
          </cell>
          <cell r="K262">
            <v>1</v>
          </cell>
          <cell r="L262">
            <v>1</v>
          </cell>
          <cell r="M262" t="str">
            <v>1</v>
          </cell>
          <cell r="N262" t="str">
            <v>1</v>
          </cell>
          <cell r="Q262" t="str">
            <v>1</v>
          </cell>
          <cell r="R262" t="str">
            <v>1</v>
          </cell>
          <cell r="S262">
            <v>1</v>
          </cell>
          <cell r="T262">
            <v>1</v>
          </cell>
          <cell r="U262">
            <v>1</v>
          </cell>
          <cell r="V262">
            <v>1</v>
          </cell>
        </row>
        <row r="263">
          <cell r="D263" t="str">
            <v>CD600-</v>
          </cell>
          <cell r="E263" t="str">
            <v>A</v>
          </cell>
          <cell r="F263" t="str">
            <v>05</v>
          </cell>
          <cell r="G263" t="str">
            <v>01000</v>
          </cell>
          <cell r="H263" t="str">
            <v>96351734</v>
          </cell>
          <cell r="I263" t="str">
            <v>ECU 0.8L MPI</v>
          </cell>
          <cell r="K263">
            <v>1</v>
          </cell>
          <cell r="L263">
            <v>1</v>
          </cell>
        </row>
        <row r="264">
          <cell r="D264" t="str">
            <v>CD600-</v>
          </cell>
          <cell r="E264" t="str">
            <v>A</v>
          </cell>
          <cell r="F264" t="str">
            <v>05</v>
          </cell>
          <cell r="G264" t="str">
            <v>02000</v>
          </cell>
          <cell r="H264" t="str">
            <v>96320603</v>
          </cell>
          <cell r="I264" t="str">
            <v>BRKT A-ECU MODULE LWR,LHD</v>
          </cell>
          <cell r="K264">
            <v>1</v>
          </cell>
          <cell r="L264">
            <v>1</v>
          </cell>
        </row>
        <row r="265">
          <cell r="D265" t="str">
            <v>CD600-</v>
          </cell>
          <cell r="E265" t="str">
            <v>A</v>
          </cell>
          <cell r="F265" t="str">
            <v>05</v>
          </cell>
          <cell r="G265" t="str">
            <v>05000</v>
          </cell>
          <cell r="H265" t="str">
            <v>01954-06160-000</v>
          </cell>
          <cell r="I265" t="str">
            <v>BOLT-MODULE MOUNTING</v>
          </cell>
          <cell r="K265">
            <v>6</v>
          </cell>
          <cell r="L265">
            <v>6</v>
          </cell>
        </row>
        <row r="266">
          <cell r="D266" t="str">
            <v>CD600-</v>
          </cell>
          <cell r="E266" t="str">
            <v>A</v>
          </cell>
          <cell r="F266" t="str">
            <v>09</v>
          </cell>
          <cell r="G266" t="str">
            <v>01000</v>
          </cell>
          <cell r="H266" t="str">
            <v>96351735</v>
          </cell>
          <cell r="I266" t="str">
            <v>ECU 0.8L MPI</v>
          </cell>
          <cell r="M266" t="str">
            <v>1</v>
          </cell>
          <cell r="N266" t="str">
            <v>1</v>
          </cell>
        </row>
        <row r="267">
          <cell r="D267" t="str">
            <v>CD600-</v>
          </cell>
          <cell r="E267" t="str">
            <v>A</v>
          </cell>
          <cell r="F267" t="str">
            <v>09</v>
          </cell>
          <cell r="G267" t="str">
            <v>02000</v>
          </cell>
          <cell r="H267" t="str">
            <v>96320603</v>
          </cell>
          <cell r="I267" t="str">
            <v>BRKT A-ECU MODULE LWR,LHD</v>
          </cell>
          <cell r="M267" t="str">
            <v>1</v>
          </cell>
          <cell r="N267" t="str">
            <v>1</v>
          </cell>
        </row>
        <row r="268">
          <cell r="D268" t="str">
            <v>CD600-</v>
          </cell>
          <cell r="E268" t="str">
            <v>A</v>
          </cell>
          <cell r="F268" t="str">
            <v>09</v>
          </cell>
          <cell r="G268" t="str">
            <v>05000</v>
          </cell>
          <cell r="H268" t="str">
            <v>01954-06160-000</v>
          </cell>
          <cell r="I268" t="str">
            <v>BOLT-MODULE MOUNTING</v>
          </cell>
          <cell r="M268" t="str">
            <v>6</v>
          </cell>
          <cell r="N268" t="str">
            <v>6</v>
          </cell>
        </row>
        <row r="269">
          <cell r="D269" t="str">
            <v>CD600-</v>
          </cell>
          <cell r="E269" t="str">
            <v>A</v>
          </cell>
          <cell r="F269" t="str">
            <v>12</v>
          </cell>
          <cell r="G269" t="str">
            <v>01000</v>
          </cell>
          <cell r="H269" t="str">
            <v>96259131</v>
          </cell>
          <cell r="I269" t="str">
            <v>ECU 0.8L MPI</v>
          </cell>
          <cell r="Q269" t="str">
            <v>1</v>
          </cell>
          <cell r="R269" t="str">
            <v>1</v>
          </cell>
        </row>
        <row r="270">
          <cell r="D270" t="str">
            <v>CD600-</v>
          </cell>
          <cell r="E270" t="str">
            <v>A</v>
          </cell>
          <cell r="F270" t="str">
            <v>12</v>
          </cell>
          <cell r="G270" t="str">
            <v>02000</v>
          </cell>
          <cell r="H270" t="str">
            <v>96320603</v>
          </cell>
          <cell r="I270" t="str">
            <v>BRKT A-ECU MODULE LWR,LHD</v>
          </cell>
          <cell r="Q270" t="str">
            <v>1</v>
          </cell>
          <cell r="R270" t="str">
            <v>1</v>
          </cell>
        </row>
        <row r="271">
          <cell r="D271" t="str">
            <v>CD600-</v>
          </cell>
          <cell r="E271" t="str">
            <v>A</v>
          </cell>
          <cell r="F271" t="str">
            <v>12</v>
          </cell>
          <cell r="G271" t="str">
            <v>05000</v>
          </cell>
          <cell r="H271" t="str">
            <v>01954-06160-000</v>
          </cell>
          <cell r="I271" t="str">
            <v>BOLT-MODULE MOUNTING</v>
          </cell>
          <cell r="Q271" t="str">
            <v>6</v>
          </cell>
          <cell r="R271" t="str">
            <v>6</v>
          </cell>
        </row>
        <row r="272">
          <cell r="D272" t="str">
            <v>CD600-</v>
          </cell>
          <cell r="E272" t="str">
            <v>A</v>
          </cell>
          <cell r="F272" t="str">
            <v>35</v>
          </cell>
          <cell r="G272" t="str">
            <v>01000</v>
          </cell>
          <cell r="H272" t="str">
            <v>96255908</v>
          </cell>
          <cell r="I272" t="str">
            <v>ECU 0.8L MPI</v>
          </cell>
          <cell r="S272">
            <v>1</v>
          </cell>
          <cell r="T272">
            <v>1</v>
          </cell>
        </row>
        <row r="273">
          <cell r="D273" t="str">
            <v>CD600-</v>
          </cell>
          <cell r="E273" t="str">
            <v>A</v>
          </cell>
          <cell r="F273" t="str">
            <v>35</v>
          </cell>
          <cell r="G273" t="str">
            <v>02000</v>
          </cell>
          <cell r="H273" t="str">
            <v>96320604</v>
          </cell>
          <cell r="I273" t="str">
            <v>BRKT A-ECU MODULE LWR,LHD</v>
          </cell>
          <cell r="S273">
            <v>1</v>
          </cell>
          <cell r="T273">
            <v>1</v>
          </cell>
        </row>
        <row r="274">
          <cell r="D274" t="str">
            <v>CD600-</v>
          </cell>
          <cell r="E274" t="str">
            <v>A</v>
          </cell>
          <cell r="F274" t="str">
            <v>35</v>
          </cell>
          <cell r="G274" t="str">
            <v>05000</v>
          </cell>
          <cell r="H274" t="str">
            <v>01954-06160-000</v>
          </cell>
          <cell r="I274" t="str">
            <v>BOLT-MODULE MOUNTING</v>
          </cell>
          <cell r="S274">
            <v>6</v>
          </cell>
          <cell r="T274">
            <v>6</v>
          </cell>
        </row>
        <row r="275">
          <cell r="B275" t="str">
            <v>O</v>
          </cell>
          <cell r="D275" t="str">
            <v>CD600-</v>
          </cell>
          <cell r="E275" t="str">
            <v>A</v>
          </cell>
          <cell r="F275" t="str">
            <v>36</v>
          </cell>
          <cell r="G275" t="str">
            <v>01000</v>
          </cell>
          <cell r="H275" t="str">
            <v>96323259</v>
          </cell>
          <cell r="I275" t="str">
            <v>ECU 0.8L MPI</v>
          </cell>
          <cell r="U275" t="str">
            <v>1</v>
          </cell>
          <cell r="V275" t="str">
            <v>1</v>
          </cell>
        </row>
        <row r="276">
          <cell r="B276" t="str">
            <v>N</v>
          </cell>
          <cell r="D276" t="str">
            <v>CD600-</v>
          </cell>
          <cell r="E276" t="str">
            <v>A</v>
          </cell>
          <cell r="F276" t="str">
            <v>36</v>
          </cell>
          <cell r="G276" t="str">
            <v>01000</v>
          </cell>
          <cell r="H276" t="str">
            <v>96255909</v>
          </cell>
          <cell r="I276" t="str">
            <v>ECU 0.8L MPI</v>
          </cell>
          <cell r="U276" t="str">
            <v>1</v>
          </cell>
          <cell r="V276" t="str">
            <v>1</v>
          </cell>
        </row>
        <row r="277">
          <cell r="D277" t="str">
            <v>CD600-</v>
          </cell>
          <cell r="E277" t="str">
            <v>A</v>
          </cell>
          <cell r="F277" t="str">
            <v>36</v>
          </cell>
          <cell r="G277" t="str">
            <v>02000</v>
          </cell>
          <cell r="H277" t="str">
            <v>96320604</v>
          </cell>
          <cell r="I277" t="str">
            <v>BRKT A-ECU MODULE LWR,LHD</v>
          </cell>
          <cell r="U277" t="str">
            <v>1</v>
          </cell>
          <cell r="V277" t="str">
            <v>1</v>
          </cell>
        </row>
        <row r="278">
          <cell r="D278" t="str">
            <v>CD600-</v>
          </cell>
          <cell r="E278" t="str">
            <v>A</v>
          </cell>
          <cell r="F278" t="str">
            <v>36</v>
          </cell>
          <cell r="G278" t="str">
            <v>05000</v>
          </cell>
          <cell r="H278" t="str">
            <v>01954-06160-000</v>
          </cell>
          <cell r="I278" t="str">
            <v>BOLT-MODULE MOUNTING</v>
          </cell>
          <cell r="U278" t="str">
            <v>6</v>
          </cell>
          <cell r="V278" t="str">
            <v>6</v>
          </cell>
        </row>
        <row r="279">
          <cell r="D279" t="str">
            <v>CE010-</v>
          </cell>
          <cell r="E279" t="str">
            <v>A</v>
          </cell>
          <cell r="F279" t="str">
            <v>01</v>
          </cell>
          <cell r="G279" t="str">
            <v>01000</v>
          </cell>
          <cell r="H279" t="str">
            <v>96380531</v>
          </cell>
          <cell r="I279" t="str">
            <v>INSTRUMENT A-KILOMETER</v>
          </cell>
          <cell r="P279" t="str">
            <v>ZA</v>
          </cell>
          <cell r="Q279" t="str">
            <v>1</v>
          </cell>
          <cell r="R279" t="str">
            <v>1</v>
          </cell>
          <cell r="S279" t="str">
            <v>1</v>
          </cell>
          <cell r="T279" t="str">
            <v>1</v>
          </cell>
          <cell r="U279" t="str">
            <v>1</v>
          </cell>
          <cell r="V279" t="str">
            <v>1</v>
          </cell>
          <cell r="Y279" t="str">
            <v>SKD</v>
          </cell>
        </row>
        <row r="280">
          <cell r="D280" t="str">
            <v>CE010-</v>
          </cell>
          <cell r="E280" t="str">
            <v>A</v>
          </cell>
          <cell r="F280" t="str">
            <v>01</v>
          </cell>
          <cell r="G280" t="str">
            <v>02000</v>
          </cell>
          <cell r="H280" t="str">
            <v>03160-48165</v>
          </cell>
          <cell r="I280" t="str">
            <v>SCREW-TAPPING</v>
          </cell>
          <cell r="P280" t="str">
            <v>ZA</v>
          </cell>
          <cell r="Q280" t="str">
            <v>4</v>
          </cell>
          <cell r="R280" t="str">
            <v>4</v>
          </cell>
          <cell r="S280" t="str">
            <v>4</v>
          </cell>
          <cell r="T280" t="str">
            <v>4</v>
          </cell>
          <cell r="U280" t="str">
            <v>4</v>
          </cell>
          <cell r="V280" t="str">
            <v>4</v>
          </cell>
          <cell r="Y280" t="str">
            <v>SKD</v>
          </cell>
        </row>
        <row r="281">
          <cell r="D281" t="str">
            <v>CE010-</v>
          </cell>
          <cell r="E281" t="str">
            <v>A</v>
          </cell>
          <cell r="F281" t="str">
            <v>11</v>
          </cell>
          <cell r="G281" t="str">
            <v>01000</v>
          </cell>
          <cell r="H281" t="str">
            <v>96380535</v>
          </cell>
          <cell r="I281" t="str">
            <v>INSTRUMENT A-KILOMETER,FOG</v>
          </cell>
          <cell r="K281">
            <v>1</v>
          </cell>
          <cell r="L281">
            <v>1</v>
          </cell>
          <cell r="M281" t="str">
            <v>1</v>
          </cell>
          <cell r="N281" t="str">
            <v>1</v>
          </cell>
          <cell r="P281" t="str">
            <v>ZA</v>
          </cell>
        </row>
        <row r="282">
          <cell r="D282" t="str">
            <v>CE010-</v>
          </cell>
          <cell r="E282" t="str">
            <v>A</v>
          </cell>
          <cell r="F282" t="str">
            <v>11</v>
          </cell>
          <cell r="G282" t="str">
            <v>02000</v>
          </cell>
          <cell r="H282" t="str">
            <v>03160-48165</v>
          </cell>
          <cell r="I282" t="str">
            <v>SCREW-TAPPING</v>
          </cell>
          <cell r="K282">
            <v>4</v>
          </cell>
          <cell r="L282">
            <v>4</v>
          </cell>
          <cell r="M282" t="str">
            <v>4</v>
          </cell>
          <cell r="N282" t="str">
            <v>4</v>
          </cell>
          <cell r="P282" t="str">
            <v>ZA</v>
          </cell>
        </row>
        <row r="283">
          <cell r="D283" t="str">
            <v>CE010-</v>
          </cell>
          <cell r="E283" t="str">
            <v>A</v>
          </cell>
          <cell r="F283" t="str">
            <v>14</v>
          </cell>
          <cell r="G283" t="str">
            <v>01000</v>
          </cell>
          <cell r="H283" t="str">
            <v>96380538</v>
          </cell>
          <cell r="I283" t="str">
            <v>INSTRUMENT A-KILO,A/B,ABS,FOG</v>
          </cell>
          <cell r="L283">
            <v>1</v>
          </cell>
          <cell r="N283" t="str">
            <v>1</v>
          </cell>
          <cell r="P283" t="str">
            <v>ZX</v>
          </cell>
        </row>
        <row r="284">
          <cell r="D284" t="str">
            <v>CE010-</v>
          </cell>
          <cell r="E284" t="str">
            <v>A</v>
          </cell>
          <cell r="F284" t="str">
            <v>14</v>
          </cell>
          <cell r="G284" t="str">
            <v>02000</v>
          </cell>
          <cell r="H284" t="str">
            <v>03160-48165</v>
          </cell>
          <cell r="I284" t="str">
            <v>SCREW-TAPPING</v>
          </cell>
          <cell r="L284">
            <v>4</v>
          </cell>
          <cell r="N284" t="str">
            <v>4</v>
          </cell>
          <cell r="P284" t="str">
            <v>ZX</v>
          </cell>
        </row>
        <row r="285">
          <cell r="D285" t="str">
            <v>CE010-</v>
          </cell>
          <cell r="E285" t="str">
            <v>A</v>
          </cell>
          <cell r="F285" t="str">
            <v>50</v>
          </cell>
          <cell r="G285" t="str">
            <v>01000</v>
          </cell>
          <cell r="H285" t="str">
            <v>96323259</v>
          </cell>
          <cell r="I285" t="str">
            <v>INSTRUMENT A-KILOMETER</v>
          </cell>
          <cell r="S285">
            <v>1</v>
          </cell>
          <cell r="T285">
            <v>1</v>
          </cell>
          <cell r="U285">
            <v>1</v>
          </cell>
          <cell r="V285">
            <v>1</v>
          </cell>
          <cell r="Y285" t="str">
            <v>CKD</v>
          </cell>
        </row>
        <row r="286">
          <cell r="D286" t="str">
            <v>CE010-</v>
          </cell>
          <cell r="E286" t="str">
            <v>A</v>
          </cell>
          <cell r="F286" t="str">
            <v>50</v>
          </cell>
          <cell r="G286" t="str">
            <v>02000</v>
          </cell>
          <cell r="H286" t="str">
            <v>03160-48165</v>
          </cell>
          <cell r="I286" t="str">
            <v>SCREW-TAPPING</v>
          </cell>
          <cell r="S286">
            <v>4</v>
          </cell>
          <cell r="T286">
            <v>4</v>
          </cell>
          <cell r="U286">
            <v>4</v>
          </cell>
          <cell r="V286">
            <v>4</v>
          </cell>
          <cell r="Y286" t="str">
            <v>CKD</v>
          </cell>
        </row>
        <row r="287">
          <cell r="D287" t="str">
            <v>CE015-</v>
          </cell>
          <cell r="E287" t="str">
            <v>A</v>
          </cell>
          <cell r="F287" t="str">
            <v>01</v>
          </cell>
          <cell r="G287" t="str">
            <v>01000</v>
          </cell>
          <cell r="H287" t="str">
            <v>96380527</v>
          </cell>
          <cell r="I287" t="str">
            <v>CABLE A-SPEEDOMETER</v>
          </cell>
          <cell r="K287">
            <v>1</v>
          </cell>
          <cell r="L287">
            <v>1</v>
          </cell>
          <cell r="M287" t="str">
            <v>1</v>
          </cell>
          <cell r="N287" t="str">
            <v>1</v>
          </cell>
          <cell r="Q287" t="str">
            <v>1</v>
          </cell>
          <cell r="R287" t="str">
            <v>1</v>
          </cell>
        </row>
        <row r="288">
          <cell r="D288" t="str">
            <v>CE015-</v>
          </cell>
          <cell r="E288" t="str">
            <v>A</v>
          </cell>
          <cell r="F288" t="str">
            <v>02</v>
          </cell>
          <cell r="G288" t="str">
            <v>01000</v>
          </cell>
          <cell r="H288" t="str">
            <v>96380528</v>
          </cell>
          <cell r="I288" t="str">
            <v>CABLE A-SPEEDOMETER</v>
          </cell>
          <cell r="S288">
            <v>1</v>
          </cell>
          <cell r="T288">
            <v>1</v>
          </cell>
          <cell r="U288">
            <v>1</v>
          </cell>
          <cell r="V288">
            <v>1</v>
          </cell>
        </row>
        <row r="289">
          <cell r="D289" t="str">
            <v>CE040-</v>
          </cell>
          <cell r="E289" t="str">
            <v>A</v>
          </cell>
          <cell r="F289" t="str">
            <v>01</v>
          </cell>
          <cell r="G289" t="str">
            <v>01000</v>
          </cell>
          <cell r="H289" t="str">
            <v>96323322</v>
          </cell>
          <cell r="I289" t="str">
            <v>CLOCK A-DIGITAL</v>
          </cell>
          <cell r="L289">
            <v>1</v>
          </cell>
          <cell r="N289" t="str">
            <v>1</v>
          </cell>
          <cell r="R289" t="str">
            <v>1</v>
          </cell>
          <cell r="T289">
            <v>1</v>
          </cell>
          <cell r="V289">
            <v>1</v>
          </cell>
          <cell r="X289" t="str">
            <v>Z1</v>
          </cell>
        </row>
        <row r="290">
          <cell r="B290" t="str">
            <v>O</v>
          </cell>
          <cell r="C290" t="str">
            <v>O</v>
          </cell>
          <cell r="D290" t="str">
            <v>CE100-</v>
          </cell>
          <cell r="E290" t="str">
            <v>A</v>
          </cell>
          <cell r="F290" t="str">
            <v>01</v>
          </cell>
          <cell r="G290" t="str">
            <v>01000</v>
          </cell>
          <cell r="H290" t="str">
            <v>96314268</v>
          </cell>
          <cell r="I290" t="str">
            <v>HEADLAMP-A,LH</v>
          </cell>
          <cell r="Q290" t="str">
            <v>1</v>
          </cell>
          <cell r="R290" t="str">
            <v>1</v>
          </cell>
        </row>
        <row r="291">
          <cell r="B291" t="str">
            <v>N</v>
          </cell>
          <cell r="C291" t="str">
            <v>X</v>
          </cell>
          <cell r="D291" t="str">
            <v>CE100-</v>
          </cell>
          <cell r="E291" t="str">
            <v>A</v>
          </cell>
          <cell r="F291" t="str">
            <v>01</v>
          </cell>
          <cell r="G291" t="str">
            <v>01000</v>
          </cell>
          <cell r="H291" t="str">
            <v>96507853</v>
          </cell>
          <cell r="I291" t="str">
            <v>HEADLAMP-A,LH</v>
          </cell>
          <cell r="Q291" t="str">
            <v>1</v>
          </cell>
          <cell r="R291" t="str">
            <v>1</v>
          </cell>
        </row>
        <row r="292">
          <cell r="B292" t="str">
            <v>O</v>
          </cell>
          <cell r="C292" t="str">
            <v>O</v>
          </cell>
          <cell r="D292" t="str">
            <v>CE100-</v>
          </cell>
          <cell r="E292" t="str">
            <v>A</v>
          </cell>
          <cell r="F292" t="str">
            <v>01</v>
          </cell>
          <cell r="G292" t="str">
            <v>02000</v>
          </cell>
          <cell r="H292" t="str">
            <v>96314269</v>
          </cell>
          <cell r="I292" t="str">
            <v>HEADLAMP-A,RH</v>
          </cell>
          <cell r="Q292" t="str">
            <v>1</v>
          </cell>
          <cell r="R292" t="str">
            <v>1</v>
          </cell>
        </row>
        <row r="293">
          <cell r="B293" t="str">
            <v>N</v>
          </cell>
          <cell r="C293" t="str">
            <v>X</v>
          </cell>
          <cell r="D293" t="str">
            <v>CE100-</v>
          </cell>
          <cell r="E293" t="str">
            <v>A</v>
          </cell>
          <cell r="F293" t="str">
            <v>01</v>
          </cell>
          <cell r="G293" t="str">
            <v>02000</v>
          </cell>
          <cell r="H293" t="str">
            <v>96507854</v>
          </cell>
          <cell r="I293" t="str">
            <v>HEADLAMP-A,RH</v>
          </cell>
          <cell r="Q293" t="str">
            <v>1</v>
          </cell>
          <cell r="R293" t="str">
            <v>1</v>
          </cell>
        </row>
        <row r="294">
          <cell r="D294" t="str">
            <v>CE100-</v>
          </cell>
          <cell r="E294" t="str">
            <v>A</v>
          </cell>
          <cell r="F294" t="str">
            <v>01</v>
          </cell>
          <cell r="G294" t="str">
            <v>03000</v>
          </cell>
          <cell r="H294" t="str">
            <v>09116-06025</v>
          </cell>
          <cell r="I294" t="str">
            <v>BOLT-W/WASHER</v>
          </cell>
          <cell r="Q294" t="str">
            <v>6</v>
          </cell>
          <cell r="R294" t="str">
            <v>6</v>
          </cell>
        </row>
        <row r="295">
          <cell r="B295" t="str">
            <v>O</v>
          </cell>
          <cell r="C295" t="str">
            <v>O</v>
          </cell>
          <cell r="D295" t="str">
            <v>CE100-</v>
          </cell>
          <cell r="E295" t="str">
            <v>A</v>
          </cell>
          <cell r="F295" t="str">
            <v>02</v>
          </cell>
          <cell r="G295" t="str">
            <v>01000</v>
          </cell>
          <cell r="H295" t="str">
            <v>96314270</v>
          </cell>
          <cell r="I295" t="str">
            <v>HEADLAMP-A,LH</v>
          </cell>
          <cell r="K295">
            <v>1</v>
          </cell>
          <cell r="L295">
            <v>1</v>
          </cell>
          <cell r="M295" t="str">
            <v>1</v>
          </cell>
          <cell r="N295" t="str">
            <v>1</v>
          </cell>
        </row>
        <row r="296">
          <cell r="B296" t="str">
            <v>N</v>
          </cell>
          <cell r="C296" t="str">
            <v>X</v>
          </cell>
          <cell r="D296" t="str">
            <v>CE100-</v>
          </cell>
          <cell r="E296" t="str">
            <v>A</v>
          </cell>
          <cell r="F296" t="str">
            <v>02</v>
          </cell>
          <cell r="G296" t="str">
            <v>01000</v>
          </cell>
          <cell r="H296" t="str">
            <v>96507855</v>
          </cell>
          <cell r="I296" t="str">
            <v>HEADLAMP-A,LH</v>
          </cell>
          <cell r="K296">
            <v>1</v>
          </cell>
          <cell r="L296">
            <v>1</v>
          </cell>
          <cell r="M296" t="str">
            <v>1</v>
          </cell>
          <cell r="N296" t="str">
            <v>1</v>
          </cell>
        </row>
        <row r="297">
          <cell r="B297" t="str">
            <v>O</v>
          </cell>
          <cell r="C297" t="str">
            <v>O</v>
          </cell>
          <cell r="D297" t="str">
            <v>CE100-</v>
          </cell>
          <cell r="E297" t="str">
            <v>A</v>
          </cell>
          <cell r="F297" t="str">
            <v>02</v>
          </cell>
          <cell r="G297" t="str">
            <v>02000</v>
          </cell>
          <cell r="H297" t="str">
            <v>96314271</v>
          </cell>
          <cell r="I297" t="str">
            <v>HEADLAMP-A,RH</v>
          </cell>
          <cell r="K297">
            <v>1</v>
          </cell>
          <cell r="L297">
            <v>1</v>
          </cell>
          <cell r="M297" t="str">
            <v>1</v>
          </cell>
          <cell r="N297" t="str">
            <v>1</v>
          </cell>
        </row>
        <row r="298">
          <cell r="B298" t="str">
            <v>N</v>
          </cell>
          <cell r="C298" t="str">
            <v>X</v>
          </cell>
          <cell r="D298" t="str">
            <v>CE100-</v>
          </cell>
          <cell r="E298" t="str">
            <v>A</v>
          </cell>
          <cell r="F298" t="str">
            <v>02</v>
          </cell>
          <cell r="G298" t="str">
            <v>02000</v>
          </cell>
          <cell r="H298" t="str">
            <v>96507856</v>
          </cell>
          <cell r="I298" t="str">
            <v>HEADLAMP-A,RH</v>
          </cell>
          <cell r="K298">
            <v>1</v>
          </cell>
          <cell r="L298">
            <v>1</v>
          </cell>
          <cell r="M298" t="str">
            <v>1</v>
          </cell>
          <cell r="N298" t="str">
            <v>1</v>
          </cell>
        </row>
        <row r="299">
          <cell r="D299" t="str">
            <v>CE100-</v>
          </cell>
          <cell r="E299" t="str">
            <v>A</v>
          </cell>
          <cell r="F299" t="str">
            <v>02</v>
          </cell>
          <cell r="G299" t="str">
            <v>03000</v>
          </cell>
          <cell r="H299" t="str">
            <v>09116-06025</v>
          </cell>
          <cell r="I299" t="str">
            <v>BOLT-W/WASHER</v>
          </cell>
          <cell r="K299">
            <v>6</v>
          </cell>
          <cell r="L299">
            <v>6</v>
          </cell>
          <cell r="M299" t="str">
            <v>6</v>
          </cell>
          <cell r="N299" t="str">
            <v>6</v>
          </cell>
        </row>
        <row r="300">
          <cell r="B300" t="str">
            <v>O</v>
          </cell>
          <cell r="C300" t="str">
            <v>O</v>
          </cell>
          <cell r="D300" t="str">
            <v>CE100-</v>
          </cell>
          <cell r="E300" t="str">
            <v>A</v>
          </cell>
          <cell r="F300" t="str">
            <v>03</v>
          </cell>
          <cell r="G300" t="str">
            <v>01000</v>
          </cell>
          <cell r="H300" t="str">
            <v>96314272</v>
          </cell>
          <cell r="I300" t="str">
            <v>HEADLAMP-A,LH</v>
          </cell>
          <cell r="S300">
            <v>1</v>
          </cell>
          <cell r="T300">
            <v>1</v>
          </cell>
          <cell r="U300" t="str">
            <v>1</v>
          </cell>
          <cell r="V300" t="str">
            <v>1</v>
          </cell>
        </row>
        <row r="301">
          <cell r="B301" t="str">
            <v>O</v>
          </cell>
          <cell r="C301" t="str">
            <v>X</v>
          </cell>
          <cell r="D301" t="str">
            <v>CE100-</v>
          </cell>
          <cell r="E301" t="str">
            <v>A</v>
          </cell>
          <cell r="F301" t="str">
            <v>03</v>
          </cell>
          <cell r="G301" t="str">
            <v>01000</v>
          </cell>
          <cell r="H301" t="str">
            <v>96507857</v>
          </cell>
          <cell r="I301" t="str">
            <v>HEADLAMP-A,LH</v>
          </cell>
          <cell r="S301">
            <v>1</v>
          </cell>
          <cell r="T301">
            <v>1</v>
          </cell>
          <cell r="U301" t="str">
            <v>1</v>
          </cell>
          <cell r="V301" t="str">
            <v>1</v>
          </cell>
        </row>
        <row r="302">
          <cell r="B302" t="str">
            <v>N</v>
          </cell>
          <cell r="C302" t="str">
            <v>X</v>
          </cell>
          <cell r="D302" t="str">
            <v>CE100-</v>
          </cell>
          <cell r="E302" t="str">
            <v>A</v>
          </cell>
          <cell r="F302" t="str">
            <v>03</v>
          </cell>
          <cell r="G302" t="str">
            <v>01000</v>
          </cell>
          <cell r="H302" t="str">
            <v>96297691</v>
          </cell>
          <cell r="I302" t="str">
            <v>HEADLAMP-A,LH</v>
          </cell>
          <cell r="S302">
            <v>1</v>
          </cell>
          <cell r="T302">
            <v>1</v>
          </cell>
          <cell r="U302" t="str">
            <v>1</v>
          </cell>
          <cell r="V302" t="str">
            <v>1</v>
          </cell>
        </row>
        <row r="303">
          <cell r="B303" t="str">
            <v>O</v>
          </cell>
          <cell r="C303" t="str">
            <v>O</v>
          </cell>
          <cell r="D303" t="str">
            <v>CE100-</v>
          </cell>
          <cell r="E303" t="str">
            <v>A</v>
          </cell>
          <cell r="F303" t="str">
            <v>03</v>
          </cell>
          <cell r="G303" t="str">
            <v>02000</v>
          </cell>
          <cell r="H303" t="str">
            <v>96314273</v>
          </cell>
          <cell r="I303" t="str">
            <v>HEADLAMP-A,RH</v>
          </cell>
          <cell r="S303">
            <v>1</v>
          </cell>
          <cell r="T303">
            <v>1</v>
          </cell>
          <cell r="U303" t="str">
            <v>1</v>
          </cell>
          <cell r="V303" t="str">
            <v>1</v>
          </cell>
        </row>
        <row r="304">
          <cell r="B304" t="str">
            <v>O</v>
          </cell>
          <cell r="C304" t="str">
            <v>X</v>
          </cell>
          <cell r="D304" t="str">
            <v>CE100-</v>
          </cell>
          <cell r="E304" t="str">
            <v>A</v>
          </cell>
          <cell r="F304" t="str">
            <v>03</v>
          </cell>
          <cell r="G304" t="str">
            <v>02000</v>
          </cell>
          <cell r="H304" t="str">
            <v>96507858</v>
          </cell>
          <cell r="I304" t="str">
            <v>HEADLAMP-A,RH</v>
          </cell>
          <cell r="S304">
            <v>1</v>
          </cell>
          <cell r="T304">
            <v>1</v>
          </cell>
          <cell r="U304" t="str">
            <v>1</v>
          </cell>
          <cell r="V304" t="str">
            <v>1</v>
          </cell>
        </row>
        <row r="305">
          <cell r="B305" t="str">
            <v>N</v>
          </cell>
          <cell r="C305" t="str">
            <v>X</v>
          </cell>
          <cell r="D305" t="str">
            <v>CE100-</v>
          </cell>
          <cell r="E305" t="str">
            <v>A</v>
          </cell>
          <cell r="F305" t="str">
            <v>03</v>
          </cell>
          <cell r="G305" t="str">
            <v>02000</v>
          </cell>
          <cell r="H305" t="str">
            <v>96297692</v>
          </cell>
          <cell r="I305" t="str">
            <v>HEADLAMP-A,RH</v>
          </cell>
          <cell r="S305">
            <v>1</v>
          </cell>
          <cell r="T305">
            <v>1</v>
          </cell>
          <cell r="U305" t="str">
            <v>1</v>
          </cell>
          <cell r="V305" t="str">
            <v>1</v>
          </cell>
        </row>
        <row r="306">
          <cell r="D306" t="str">
            <v>CE100-</v>
          </cell>
          <cell r="E306" t="str">
            <v>A</v>
          </cell>
          <cell r="F306" t="str">
            <v>03</v>
          </cell>
          <cell r="G306" t="str">
            <v>03000</v>
          </cell>
          <cell r="H306" t="str">
            <v>09116-06025</v>
          </cell>
          <cell r="I306" t="str">
            <v>BOLT-W/WASHER</v>
          </cell>
          <cell r="S306">
            <v>6</v>
          </cell>
          <cell r="T306">
            <v>6</v>
          </cell>
          <cell r="U306" t="str">
            <v>6</v>
          </cell>
          <cell r="V306" t="str">
            <v>6</v>
          </cell>
        </row>
        <row r="307">
          <cell r="B307" t="str">
            <v>O</v>
          </cell>
          <cell r="C307" t="str">
            <v>O</v>
          </cell>
          <cell r="D307" t="str">
            <v>CE130-</v>
          </cell>
          <cell r="E307" t="str">
            <v>A</v>
          </cell>
          <cell r="F307" t="str">
            <v>01</v>
          </cell>
          <cell r="G307" t="str">
            <v>01000</v>
          </cell>
          <cell r="H307" t="str">
            <v>96315000</v>
          </cell>
          <cell r="I307" t="str">
            <v>LAMP A-FRONT,TURN,LH</v>
          </cell>
          <cell r="K307">
            <v>1</v>
          </cell>
          <cell r="L307">
            <v>1</v>
          </cell>
          <cell r="M307" t="str">
            <v>1</v>
          </cell>
          <cell r="N307" t="str">
            <v>1</v>
          </cell>
          <cell r="Q307" t="str">
            <v>1</v>
          </cell>
          <cell r="R307" t="str">
            <v>1</v>
          </cell>
          <cell r="S307" t="str">
            <v>1</v>
          </cell>
          <cell r="T307" t="str">
            <v>1</v>
          </cell>
          <cell r="U307" t="str">
            <v>1</v>
          </cell>
          <cell r="V307" t="str">
            <v>1</v>
          </cell>
        </row>
        <row r="308">
          <cell r="B308" t="str">
            <v>N</v>
          </cell>
          <cell r="C308" t="str">
            <v>X</v>
          </cell>
          <cell r="D308" t="str">
            <v>CE130-</v>
          </cell>
          <cell r="E308" t="str">
            <v>A</v>
          </cell>
          <cell r="F308" t="str">
            <v>01</v>
          </cell>
          <cell r="G308" t="str">
            <v>01000</v>
          </cell>
          <cell r="H308" t="str">
            <v>96507804</v>
          </cell>
          <cell r="I308" t="str">
            <v>LAMP A-FRONT,TURN,LH</v>
          </cell>
          <cell r="K308">
            <v>1</v>
          </cell>
          <cell r="L308">
            <v>1</v>
          </cell>
          <cell r="M308" t="str">
            <v>1</v>
          </cell>
          <cell r="N308" t="str">
            <v>1</v>
          </cell>
          <cell r="Q308" t="str">
            <v>1</v>
          </cell>
          <cell r="R308" t="str">
            <v>1</v>
          </cell>
          <cell r="S308" t="str">
            <v>1</v>
          </cell>
          <cell r="T308" t="str">
            <v>1</v>
          </cell>
          <cell r="U308" t="str">
            <v>1</v>
          </cell>
          <cell r="V308" t="str">
            <v>1</v>
          </cell>
        </row>
        <row r="309">
          <cell r="B309" t="str">
            <v>O</v>
          </cell>
          <cell r="C309" t="str">
            <v>O</v>
          </cell>
          <cell r="D309" t="str">
            <v>CE130-</v>
          </cell>
          <cell r="E309" t="str">
            <v>A</v>
          </cell>
          <cell r="F309" t="str">
            <v>01</v>
          </cell>
          <cell r="G309" t="str">
            <v>04000</v>
          </cell>
          <cell r="H309" t="str">
            <v>96315001</v>
          </cell>
          <cell r="I309" t="str">
            <v>LAMP A-FRONT,TURN,RH</v>
          </cell>
          <cell r="K309">
            <v>1</v>
          </cell>
          <cell r="L309">
            <v>1</v>
          </cell>
          <cell r="M309" t="str">
            <v>1</v>
          </cell>
          <cell r="N309" t="str">
            <v>1</v>
          </cell>
          <cell r="Q309" t="str">
            <v>1</v>
          </cell>
          <cell r="R309" t="str">
            <v>1</v>
          </cell>
          <cell r="S309" t="str">
            <v>1</v>
          </cell>
          <cell r="T309" t="str">
            <v>1</v>
          </cell>
          <cell r="U309" t="str">
            <v>1</v>
          </cell>
          <cell r="V309" t="str">
            <v>1</v>
          </cell>
        </row>
        <row r="310">
          <cell r="B310" t="str">
            <v>N</v>
          </cell>
          <cell r="C310" t="str">
            <v>X</v>
          </cell>
          <cell r="D310" t="str">
            <v>CE130-</v>
          </cell>
          <cell r="E310" t="str">
            <v>A</v>
          </cell>
          <cell r="F310" t="str">
            <v>01</v>
          </cell>
          <cell r="G310" t="str">
            <v>04000</v>
          </cell>
          <cell r="H310" t="str">
            <v>96507805</v>
          </cell>
          <cell r="I310" t="str">
            <v>LAMP A-FRONT,TURN,RH</v>
          </cell>
          <cell r="K310">
            <v>1</v>
          </cell>
          <cell r="L310">
            <v>1</v>
          </cell>
          <cell r="M310" t="str">
            <v>1</v>
          </cell>
          <cell r="N310" t="str">
            <v>1</v>
          </cell>
          <cell r="Q310" t="str">
            <v>1</v>
          </cell>
          <cell r="R310" t="str">
            <v>1</v>
          </cell>
          <cell r="S310" t="str">
            <v>1</v>
          </cell>
          <cell r="T310" t="str">
            <v>1</v>
          </cell>
          <cell r="U310" t="str">
            <v>1</v>
          </cell>
          <cell r="V310" t="str">
            <v>1</v>
          </cell>
        </row>
        <row r="311">
          <cell r="D311" t="str">
            <v>CE140-</v>
          </cell>
          <cell r="E311" t="str">
            <v>A</v>
          </cell>
          <cell r="F311" t="str">
            <v>01</v>
          </cell>
          <cell r="G311" t="str">
            <v>01000</v>
          </cell>
          <cell r="H311" t="str">
            <v>96314282</v>
          </cell>
          <cell r="I311" t="str">
            <v>LAMP-COMBINATION,LH</v>
          </cell>
          <cell r="Q311" t="str">
            <v>1</v>
          </cell>
          <cell r="R311" t="str">
            <v>1</v>
          </cell>
        </row>
        <row r="312">
          <cell r="D312" t="str">
            <v>CE140-</v>
          </cell>
          <cell r="E312" t="str">
            <v>A</v>
          </cell>
          <cell r="F312" t="str">
            <v>01</v>
          </cell>
          <cell r="G312" t="str">
            <v>02000</v>
          </cell>
          <cell r="H312" t="str">
            <v>96314283</v>
          </cell>
          <cell r="I312" t="str">
            <v>LAMP-COMBINATION,RH</v>
          </cell>
          <cell r="Q312" t="str">
            <v>1</v>
          </cell>
          <cell r="R312" t="str">
            <v>1</v>
          </cell>
        </row>
        <row r="313">
          <cell r="D313" t="str">
            <v>CE140-</v>
          </cell>
          <cell r="E313" t="str">
            <v>A</v>
          </cell>
          <cell r="F313" t="str">
            <v>01</v>
          </cell>
          <cell r="G313" t="str">
            <v>03000</v>
          </cell>
          <cell r="H313" t="str">
            <v>96211949</v>
          </cell>
          <cell r="I313" t="str">
            <v>RETAINER</v>
          </cell>
          <cell r="Q313" t="str">
            <v>4</v>
          </cell>
          <cell r="R313" t="str">
            <v>4</v>
          </cell>
        </row>
        <row r="314">
          <cell r="D314" t="str">
            <v>CE140-</v>
          </cell>
          <cell r="E314" t="str">
            <v>A</v>
          </cell>
          <cell r="F314" t="str">
            <v>01</v>
          </cell>
          <cell r="G314" t="str">
            <v>04000</v>
          </cell>
          <cell r="H314" t="str">
            <v>09132-04020</v>
          </cell>
          <cell r="I314" t="str">
            <v>SCREW-TAPPING</v>
          </cell>
          <cell r="Q314" t="str">
            <v>4</v>
          </cell>
          <cell r="R314" t="str">
            <v>4</v>
          </cell>
        </row>
        <row r="315">
          <cell r="B315" t="str">
            <v>O</v>
          </cell>
          <cell r="C315" t="str">
            <v>O</v>
          </cell>
          <cell r="D315" t="str">
            <v>CE140-</v>
          </cell>
          <cell r="E315" t="str">
            <v>A</v>
          </cell>
          <cell r="F315" t="str">
            <v>01</v>
          </cell>
          <cell r="G315" t="str">
            <v>05000</v>
          </cell>
          <cell r="H315" t="str">
            <v>09148-03006</v>
          </cell>
          <cell r="I315" t="str">
            <v>NUT-SPEED</v>
          </cell>
          <cell r="Q315" t="str">
            <v>4</v>
          </cell>
          <cell r="R315" t="str">
            <v>4</v>
          </cell>
        </row>
        <row r="316">
          <cell r="B316" t="str">
            <v>N</v>
          </cell>
          <cell r="C316" t="str">
            <v>X</v>
          </cell>
          <cell r="D316" t="str">
            <v>CE140-</v>
          </cell>
          <cell r="E316" t="str">
            <v>A</v>
          </cell>
          <cell r="F316" t="str">
            <v>01</v>
          </cell>
          <cell r="G316" t="str">
            <v>05000</v>
          </cell>
          <cell r="H316" t="str">
            <v>09148-03001</v>
          </cell>
          <cell r="I316" t="str">
            <v>NUT-SPEED</v>
          </cell>
          <cell r="Q316" t="str">
            <v>4</v>
          </cell>
          <cell r="R316" t="str">
            <v>4</v>
          </cell>
        </row>
        <row r="317">
          <cell r="B317" t="str">
            <v>O</v>
          </cell>
          <cell r="C317" t="str">
            <v>O</v>
          </cell>
          <cell r="D317" t="str">
            <v>CE140-</v>
          </cell>
          <cell r="E317" t="str">
            <v>A</v>
          </cell>
          <cell r="F317" t="str">
            <v>02</v>
          </cell>
          <cell r="G317" t="str">
            <v>01000</v>
          </cell>
          <cell r="H317" t="str">
            <v>96314998</v>
          </cell>
          <cell r="I317" t="str">
            <v>LAMP-COMBINATION,LH</v>
          </cell>
          <cell r="K317">
            <v>1</v>
          </cell>
          <cell r="L317">
            <v>1</v>
          </cell>
          <cell r="M317" t="str">
            <v>1</v>
          </cell>
          <cell r="N317" t="str">
            <v>1</v>
          </cell>
        </row>
        <row r="318">
          <cell r="B318" t="str">
            <v>N</v>
          </cell>
          <cell r="C318" t="str">
            <v>X</v>
          </cell>
          <cell r="D318" t="str">
            <v>CE140-</v>
          </cell>
          <cell r="E318" t="str">
            <v>A</v>
          </cell>
          <cell r="F318" t="str">
            <v>02</v>
          </cell>
          <cell r="G318" t="str">
            <v>01000</v>
          </cell>
          <cell r="H318" t="str">
            <v>96507734</v>
          </cell>
          <cell r="I318" t="str">
            <v>LAMP-COMBINATION,LH</v>
          </cell>
          <cell r="K318">
            <v>1</v>
          </cell>
          <cell r="L318">
            <v>1</v>
          </cell>
          <cell r="M318" t="str">
            <v>1</v>
          </cell>
          <cell r="N318" t="str">
            <v>1</v>
          </cell>
        </row>
        <row r="319">
          <cell r="B319" t="str">
            <v>O</v>
          </cell>
          <cell r="C319" t="str">
            <v>O</v>
          </cell>
          <cell r="D319" t="str">
            <v>CE140-</v>
          </cell>
          <cell r="E319" t="str">
            <v>A</v>
          </cell>
          <cell r="F319" t="str">
            <v>02</v>
          </cell>
          <cell r="G319" t="str">
            <v>02000</v>
          </cell>
          <cell r="H319" t="str">
            <v>96314999</v>
          </cell>
          <cell r="I319" t="str">
            <v>LAMP-COMBINATION,RH</v>
          </cell>
          <cell r="K319">
            <v>1</v>
          </cell>
          <cell r="L319">
            <v>1</v>
          </cell>
          <cell r="M319" t="str">
            <v>1</v>
          </cell>
          <cell r="N319" t="str">
            <v>1</v>
          </cell>
        </row>
        <row r="320">
          <cell r="B320" t="str">
            <v>N</v>
          </cell>
          <cell r="C320" t="str">
            <v>X</v>
          </cell>
          <cell r="D320" t="str">
            <v>CE140-</v>
          </cell>
          <cell r="E320" t="str">
            <v>A</v>
          </cell>
          <cell r="F320" t="str">
            <v>02</v>
          </cell>
          <cell r="G320" t="str">
            <v>02000</v>
          </cell>
          <cell r="H320" t="str">
            <v>96507735</v>
          </cell>
          <cell r="I320" t="str">
            <v>LAMP-COMBINATION,RH</v>
          </cell>
          <cell r="K320">
            <v>1</v>
          </cell>
          <cell r="L320">
            <v>1</v>
          </cell>
          <cell r="M320" t="str">
            <v>1</v>
          </cell>
          <cell r="N320" t="str">
            <v>1</v>
          </cell>
        </row>
        <row r="321">
          <cell r="D321" t="str">
            <v>CE140-</v>
          </cell>
          <cell r="E321" t="str">
            <v>A</v>
          </cell>
          <cell r="F321" t="str">
            <v>02</v>
          </cell>
          <cell r="G321" t="str">
            <v>03000</v>
          </cell>
          <cell r="H321" t="str">
            <v>96211949</v>
          </cell>
          <cell r="I321" t="str">
            <v>RETAINER</v>
          </cell>
          <cell r="K321">
            <v>4</v>
          </cell>
          <cell r="L321">
            <v>4</v>
          </cell>
          <cell r="M321" t="str">
            <v>4</v>
          </cell>
          <cell r="N321" t="str">
            <v>4</v>
          </cell>
        </row>
        <row r="322">
          <cell r="D322" t="str">
            <v>CE140-</v>
          </cell>
          <cell r="E322" t="str">
            <v>A</v>
          </cell>
          <cell r="F322" t="str">
            <v>02</v>
          </cell>
          <cell r="G322" t="str">
            <v>04000</v>
          </cell>
          <cell r="H322" t="str">
            <v>09132-04020</v>
          </cell>
          <cell r="I322" t="str">
            <v>SCREW-TAPPING</v>
          </cell>
          <cell r="K322">
            <v>4</v>
          </cell>
          <cell r="L322">
            <v>4</v>
          </cell>
          <cell r="M322" t="str">
            <v>4</v>
          </cell>
          <cell r="N322" t="str">
            <v>4</v>
          </cell>
        </row>
        <row r="323">
          <cell r="B323" t="str">
            <v>O</v>
          </cell>
          <cell r="C323" t="str">
            <v>O</v>
          </cell>
          <cell r="D323" t="str">
            <v>CE140-</v>
          </cell>
          <cell r="E323" t="str">
            <v>A</v>
          </cell>
          <cell r="F323" t="str">
            <v>02</v>
          </cell>
          <cell r="G323" t="str">
            <v>05000</v>
          </cell>
          <cell r="H323" t="str">
            <v>09148-03006</v>
          </cell>
          <cell r="I323" t="str">
            <v>NUT-SPEED</v>
          </cell>
          <cell r="K323">
            <v>4</v>
          </cell>
          <cell r="L323">
            <v>4</v>
          </cell>
          <cell r="M323" t="str">
            <v>4</v>
          </cell>
          <cell r="N323" t="str">
            <v>4</v>
          </cell>
        </row>
        <row r="324">
          <cell r="B324" t="str">
            <v>N</v>
          </cell>
          <cell r="C324" t="str">
            <v>X</v>
          </cell>
          <cell r="D324" t="str">
            <v>CE140-</v>
          </cell>
          <cell r="E324" t="str">
            <v>A</v>
          </cell>
          <cell r="F324" t="str">
            <v>02</v>
          </cell>
          <cell r="G324" t="str">
            <v>05000</v>
          </cell>
          <cell r="H324" t="str">
            <v>09148-03001</v>
          </cell>
          <cell r="I324" t="str">
            <v>NUT-SPEED</v>
          </cell>
          <cell r="K324">
            <v>4</v>
          </cell>
          <cell r="L324">
            <v>4</v>
          </cell>
          <cell r="M324" t="str">
            <v>4</v>
          </cell>
          <cell r="N324" t="str">
            <v>4</v>
          </cell>
        </row>
        <row r="325">
          <cell r="B325" t="str">
            <v>O</v>
          </cell>
          <cell r="C325" t="str">
            <v>O</v>
          </cell>
          <cell r="D325" t="str">
            <v>CE140-</v>
          </cell>
          <cell r="E325" t="str">
            <v>A</v>
          </cell>
          <cell r="F325" t="str">
            <v>04</v>
          </cell>
          <cell r="G325" t="str">
            <v>01000</v>
          </cell>
          <cell r="H325" t="str">
            <v>96286873</v>
          </cell>
          <cell r="I325" t="str">
            <v>LAMP-COMBINATION,LH</v>
          </cell>
          <cell r="S325" t="str">
            <v>1</v>
          </cell>
          <cell r="T325" t="str">
            <v>1</v>
          </cell>
          <cell r="U325" t="str">
            <v>1</v>
          </cell>
          <cell r="V325" t="str">
            <v>1</v>
          </cell>
        </row>
        <row r="326">
          <cell r="B326" t="str">
            <v>N</v>
          </cell>
          <cell r="C326" t="str">
            <v>X</v>
          </cell>
          <cell r="D326" t="str">
            <v>CE140-</v>
          </cell>
          <cell r="E326" t="str">
            <v>A</v>
          </cell>
          <cell r="F326" t="str">
            <v>04</v>
          </cell>
          <cell r="G326" t="str">
            <v>01000</v>
          </cell>
          <cell r="H326" t="str">
            <v>96507738</v>
          </cell>
          <cell r="I326" t="str">
            <v>LAMP-COMBINATION,LH</v>
          </cell>
          <cell r="S326" t="str">
            <v>1</v>
          </cell>
          <cell r="T326" t="str">
            <v>1</v>
          </cell>
          <cell r="U326" t="str">
            <v>1</v>
          </cell>
          <cell r="V326" t="str">
            <v>1</v>
          </cell>
        </row>
        <row r="327">
          <cell r="B327" t="str">
            <v>O</v>
          </cell>
          <cell r="C327" t="str">
            <v>O</v>
          </cell>
          <cell r="D327" t="str">
            <v>CE140-</v>
          </cell>
          <cell r="E327" t="str">
            <v>A</v>
          </cell>
          <cell r="F327" t="str">
            <v>04</v>
          </cell>
          <cell r="G327" t="str">
            <v>02000</v>
          </cell>
          <cell r="H327" t="str">
            <v>96286874</v>
          </cell>
          <cell r="I327" t="str">
            <v>LAMP-COMBINATION,RH</v>
          </cell>
          <cell r="S327" t="str">
            <v>1</v>
          </cell>
          <cell r="T327" t="str">
            <v>1</v>
          </cell>
          <cell r="U327" t="str">
            <v>1</v>
          </cell>
          <cell r="V327" t="str">
            <v>1</v>
          </cell>
        </row>
        <row r="328">
          <cell r="B328" t="str">
            <v>N</v>
          </cell>
          <cell r="C328" t="str">
            <v>X</v>
          </cell>
          <cell r="D328" t="str">
            <v>CE140-</v>
          </cell>
          <cell r="E328" t="str">
            <v>A</v>
          </cell>
          <cell r="F328" t="str">
            <v>04</v>
          </cell>
          <cell r="G328" t="str">
            <v>02000</v>
          </cell>
          <cell r="H328" t="str">
            <v>96507739</v>
          </cell>
          <cell r="I328" t="str">
            <v>LAMP-COMBINATION,RH</v>
          </cell>
          <cell r="S328" t="str">
            <v>1</v>
          </cell>
          <cell r="T328" t="str">
            <v>1</v>
          </cell>
          <cell r="U328" t="str">
            <v>1</v>
          </cell>
          <cell r="V328" t="str">
            <v>1</v>
          </cell>
        </row>
        <row r="329">
          <cell r="D329" t="str">
            <v>CE140-</v>
          </cell>
          <cell r="E329" t="str">
            <v>A</v>
          </cell>
          <cell r="F329" t="str">
            <v>04</v>
          </cell>
          <cell r="G329" t="str">
            <v>03000</v>
          </cell>
          <cell r="H329" t="str">
            <v>96211949</v>
          </cell>
          <cell r="I329" t="str">
            <v>RETAINER</v>
          </cell>
          <cell r="S329" t="str">
            <v>4</v>
          </cell>
          <cell r="T329" t="str">
            <v>4</v>
          </cell>
          <cell r="U329" t="str">
            <v>4</v>
          </cell>
          <cell r="V329" t="str">
            <v>4</v>
          </cell>
        </row>
        <row r="330">
          <cell r="D330" t="str">
            <v>CE140-</v>
          </cell>
          <cell r="E330" t="str">
            <v>A</v>
          </cell>
          <cell r="F330" t="str">
            <v>04</v>
          </cell>
          <cell r="G330" t="str">
            <v>04000</v>
          </cell>
          <cell r="H330" t="str">
            <v>09132-04020</v>
          </cell>
          <cell r="I330" t="str">
            <v>SCREW-TAPPING</v>
          </cell>
          <cell r="S330" t="str">
            <v>4</v>
          </cell>
          <cell r="T330" t="str">
            <v>4</v>
          </cell>
          <cell r="U330" t="str">
            <v>4</v>
          </cell>
          <cell r="V330" t="str">
            <v>4</v>
          </cell>
        </row>
        <row r="331">
          <cell r="B331" t="str">
            <v>O</v>
          </cell>
          <cell r="C331" t="str">
            <v>O</v>
          </cell>
          <cell r="D331" t="str">
            <v>CE140-</v>
          </cell>
          <cell r="E331" t="str">
            <v>A</v>
          </cell>
          <cell r="F331" t="str">
            <v>04</v>
          </cell>
          <cell r="G331" t="str">
            <v>05000</v>
          </cell>
          <cell r="H331" t="str">
            <v>09148-03006</v>
          </cell>
          <cell r="I331" t="str">
            <v>NUT-SPEED</v>
          </cell>
          <cell r="S331" t="str">
            <v>4</v>
          </cell>
          <cell r="T331" t="str">
            <v>4</v>
          </cell>
          <cell r="U331" t="str">
            <v>4</v>
          </cell>
          <cell r="V331" t="str">
            <v>4</v>
          </cell>
        </row>
        <row r="332">
          <cell r="B332" t="str">
            <v>N</v>
          </cell>
          <cell r="C332" t="str">
            <v>X</v>
          </cell>
          <cell r="D332" t="str">
            <v>CE140-</v>
          </cell>
          <cell r="E332" t="str">
            <v>A</v>
          </cell>
          <cell r="F332" t="str">
            <v>04</v>
          </cell>
          <cell r="G332" t="str">
            <v>05000</v>
          </cell>
          <cell r="H332" t="str">
            <v>09148-03001</v>
          </cell>
          <cell r="I332" t="str">
            <v>NUT-SPEED</v>
          </cell>
          <cell r="S332" t="str">
            <v>4</v>
          </cell>
          <cell r="T332" t="str">
            <v>4</v>
          </cell>
          <cell r="U332" t="str">
            <v>4</v>
          </cell>
          <cell r="V332" t="str">
            <v>4</v>
          </cell>
        </row>
        <row r="333">
          <cell r="D333" t="str">
            <v>CE150-</v>
          </cell>
          <cell r="E333" t="str">
            <v>A</v>
          </cell>
          <cell r="F333" t="str">
            <v>01</v>
          </cell>
          <cell r="G333" t="str">
            <v>01000</v>
          </cell>
          <cell r="H333" t="str">
            <v>96314277</v>
          </cell>
          <cell r="I333" t="str">
            <v>LAMP A-STOP,HIGH MOUNT</v>
          </cell>
          <cell r="K333">
            <v>1</v>
          </cell>
          <cell r="L333">
            <v>1</v>
          </cell>
          <cell r="M333" t="str">
            <v>1</v>
          </cell>
          <cell r="N333" t="str">
            <v>1</v>
          </cell>
        </row>
        <row r="334">
          <cell r="B334" t="str">
            <v>O</v>
          </cell>
          <cell r="C334" t="str">
            <v>O</v>
          </cell>
          <cell r="D334" t="str">
            <v>CE150-</v>
          </cell>
          <cell r="E334" t="str">
            <v>A</v>
          </cell>
          <cell r="F334" t="str">
            <v>01</v>
          </cell>
          <cell r="G334" t="str">
            <v>02000</v>
          </cell>
          <cell r="H334" t="str">
            <v>01934-06123</v>
          </cell>
          <cell r="I334" t="str">
            <v>BOLT-DR HEXAGON</v>
          </cell>
          <cell r="K334">
            <v>4</v>
          </cell>
          <cell r="L334">
            <v>4</v>
          </cell>
          <cell r="M334" t="str">
            <v>4</v>
          </cell>
          <cell r="N334" t="str">
            <v>4</v>
          </cell>
        </row>
        <row r="335">
          <cell r="B335" t="str">
            <v>N</v>
          </cell>
          <cell r="C335" t="str">
            <v>X</v>
          </cell>
          <cell r="D335" t="str">
            <v>CE150-</v>
          </cell>
          <cell r="E335" t="str">
            <v>A</v>
          </cell>
          <cell r="F335" t="str">
            <v>01</v>
          </cell>
          <cell r="G335" t="str">
            <v>02000</v>
          </cell>
          <cell r="H335" t="str">
            <v>01944-06166</v>
          </cell>
          <cell r="I335" t="str">
            <v>BOLT-DR HEXAGON</v>
          </cell>
          <cell r="K335">
            <v>4</v>
          </cell>
          <cell r="L335">
            <v>4</v>
          </cell>
          <cell r="M335" t="str">
            <v>4</v>
          </cell>
          <cell r="N335" t="str">
            <v>4</v>
          </cell>
        </row>
        <row r="336">
          <cell r="D336" t="str">
            <v>CE160-</v>
          </cell>
          <cell r="E336" t="str">
            <v>A</v>
          </cell>
          <cell r="F336" t="str">
            <v>01</v>
          </cell>
          <cell r="G336" t="str">
            <v>02000</v>
          </cell>
          <cell r="H336" t="str">
            <v>00912116</v>
          </cell>
          <cell r="I336" t="str">
            <v>LICENSE- LAMP</v>
          </cell>
          <cell r="K336">
            <v>2</v>
          </cell>
          <cell r="L336">
            <v>2</v>
          </cell>
          <cell r="M336" t="str">
            <v>2</v>
          </cell>
          <cell r="N336" t="str">
            <v>2</v>
          </cell>
          <cell r="Q336" t="str">
            <v>2</v>
          </cell>
          <cell r="R336" t="str">
            <v>2</v>
          </cell>
          <cell r="S336" t="str">
            <v>2</v>
          </cell>
          <cell r="T336" t="str">
            <v>2</v>
          </cell>
          <cell r="U336" t="str">
            <v>2</v>
          </cell>
          <cell r="V336" t="str">
            <v>2</v>
          </cell>
        </row>
        <row r="337">
          <cell r="B337" t="str">
            <v>O</v>
          </cell>
          <cell r="C337" t="str">
            <v>O</v>
          </cell>
          <cell r="D337" t="str">
            <v>CE160-</v>
          </cell>
          <cell r="E337" t="str">
            <v>A</v>
          </cell>
          <cell r="F337" t="str">
            <v>01</v>
          </cell>
          <cell r="G337" t="str">
            <v>03000</v>
          </cell>
          <cell r="H337" t="str">
            <v>96314279</v>
          </cell>
          <cell r="I337" t="str">
            <v>WIRING HARNESS-LICENCE LAMP</v>
          </cell>
          <cell r="K337">
            <v>1</v>
          </cell>
          <cell r="L337">
            <v>1</v>
          </cell>
          <cell r="M337" t="str">
            <v>1</v>
          </cell>
          <cell r="N337" t="str">
            <v>1</v>
          </cell>
          <cell r="Q337" t="str">
            <v>1</v>
          </cell>
          <cell r="R337" t="str">
            <v>1</v>
          </cell>
          <cell r="S337" t="str">
            <v>1</v>
          </cell>
          <cell r="T337" t="str">
            <v>1</v>
          </cell>
          <cell r="U337" t="str">
            <v>1</v>
          </cell>
          <cell r="V337" t="str">
            <v>1</v>
          </cell>
        </row>
        <row r="338">
          <cell r="B338" t="str">
            <v>N</v>
          </cell>
          <cell r="C338" t="str">
            <v>X</v>
          </cell>
          <cell r="D338" t="str">
            <v>CE160-</v>
          </cell>
          <cell r="E338" t="str">
            <v>A</v>
          </cell>
          <cell r="F338" t="str">
            <v>01</v>
          </cell>
          <cell r="G338" t="str">
            <v>03000</v>
          </cell>
          <cell r="H338" t="str">
            <v>96507774</v>
          </cell>
          <cell r="I338" t="str">
            <v>WIRING HARNESS-LICENCE LAMP</v>
          </cell>
          <cell r="K338">
            <v>1</v>
          </cell>
          <cell r="L338">
            <v>1</v>
          </cell>
          <cell r="M338" t="str">
            <v>1</v>
          </cell>
          <cell r="N338" t="str">
            <v>1</v>
          </cell>
          <cell r="Q338" t="str">
            <v>1</v>
          </cell>
          <cell r="R338" t="str">
            <v>1</v>
          </cell>
          <cell r="S338" t="str">
            <v>1</v>
          </cell>
          <cell r="T338" t="str">
            <v>1</v>
          </cell>
          <cell r="U338" t="str">
            <v>1</v>
          </cell>
          <cell r="V338" t="str">
            <v>1</v>
          </cell>
        </row>
        <row r="339">
          <cell r="D339" t="str">
            <v>CE160-</v>
          </cell>
          <cell r="E339" t="str">
            <v>A</v>
          </cell>
          <cell r="F339" t="str">
            <v>01</v>
          </cell>
          <cell r="G339" t="str">
            <v>04000</v>
          </cell>
          <cell r="H339" t="str">
            <v>03160-42160</v>
          </cell>
          <cell r="I339" t="str">
            <v>SCREW-TAPPING</v>
          </cell>
          <cell r="K339">
            <v>4</v>
          </cell>
          <cell r="L339">
            <v>4</v>
          </cell>
          <cell r="M339" t="str">
            <v>4</v>
          </cell>
          <cell r="N339" t="str">
            <v>4</v>
          </cell>
          <cell r="Q339" t="str">
            <v>4</v>
          </cell>
          <cell r="R339" t="str">
            <v>4</v>
          </cell>
          <cell r="S339" t="str">
            <v>4</v>
          </cell>
          <cell r="T339" t="str">
            <v>4</v>
          </cell>
          <cell r="U339" t="str">
            <v>4</v>
          </cell>
          <cell r="V339" t="str">
            <v>4</v>
          </cell>
        </row>
        <row r="340">
          <cell r="D340" t="str">
            <v>CE180-</v>
          </cell>
          <cell r="E340" t="str">
            <v>A</v>
          </cell>
          <cell r="F340" t="str">
            <v>01</v>
          </cell>
          <cell r="G340" t="str">
            <v>01000</v>
          </cell>
          <cell r="H340" t="str">
            <v>96323669</v>
          </cell>
          <cell r="I340" t="str">
            <v>LAMP A-TURN SIGNAL,SIDE</v>
          </cell>
          <cell r="K340">
            <v>2</v>
          </cell>
          <cell r="L340">
            <v>2</v>
          </cell>
          <cell r="M340" t="str">
            <v>2</v>
          </cell>
          <cell r="N340" t="str">
            <v>2</v>
          </cell>
        </row>
        <row r="341">
          <cell r="D341" t="str">
            <v>CE220-</v>
          </cell>
          <cell r="E341" t="str">
            <v>A</v>
          </cell>
          <cell r="F341" t="str">
            <v>01</v>
          </cell>
          <cell r="G341" t="str">
            <v>01000</v>
          </cell>
          <cell r="H341" t="str">
            <v>96314278</v>
          </cell>
          <cell r="I341" t="str">
            <v>LAMP-INTERIOR</v>
          </cell>
          <cell r="K341">
            <v>1</v>
          </cell>
          <cell r="L341">
            <v>1</v>
          </cell>
          <cell r="M341" t="str">
            <v>1</v>
          </cell>
          <cell r="N341" t="str">
            <v>1</v>
          </cell>
          <cell r="Q341" t="str">
            <v>1</v>
          </cell>
          <cell r="R341" t="str">
            <v>1</v>
          </cell>
          <cell r="S341" t="str">
            <v>1</v>
          </cell>
          <cell r="T341" t="str">
            <v>1</v>
          </cell>
          <cell r="U341" t="str">
            <v>1</v>
          </cell>
          <cell r="V341" t="str">
            <v>1</v>
          </cell>
        </row>
        <row r="342">
          <cell r="B342" t="str">
            <v>O</v>
          </cell>
          <cell r="C342" t="str">
            <v>O</v>
          </cell>
          <cell r="D342" t="str">
            <v>CE220-</v>
          </cell>
          <cell r="E342" t="str">
            <v>A</v>
          </cell>
          <cell r="F342" t="str">
            <v>01</v>
          </cell>
          <cell r="G342" t="str">
            <v>02000</v>
          </cell>
          <cell r="H342" t="str">
            <v>03241-05126-000</v>
          </cell>
          <cell r="I342" t="str">
            <v>SCREW-TAPPING</v>
          </cell>
          <cell r="K342">
            <v>2</v>
          </cell>
          <cell r="L342">
            <v>2</v>
          </cell>
          <cell r="M342" t="str">
            <v>2</v>
          </cell>
          <cell r="N342" t="str">
            <v>2</v>
          </cell>
          <cell r="Q342" t="str">
            <v>2</v>
          </cell>
          <cell r="R342" t="str">
            <v>2</v>
          </cell>
          <cell r="S342" t="str">
            <v>2</v>
          </cell>
          <cell r="T342" t="str">
            <v>2</v>
          </cell>
          <cell r="U342" t="str">
            <v>2</v>
          </cell>
          <cell r="V342" t="str">
            <v>2</v>
          </cell>
        </row>
        <row r="343">
          <cell r="B343" t="str">
            <v>N</v>
          </cell>
          <cell r="C343" t="str">
            <v>X</v>
          </cell>
          <cell r="D343" t="str">
            <v>CE220-</v>
          </cell>
          <cell r="E343" t="str">
            <v>A</v>
          </cell>
          <cell r="F343" t="str">
            <v>01</v>
          </cell>
          <cell r="G343" t="str">
            <v>02000</v>
          </cell>
          <cell r="H343" t="str">
            <v>03241-05103</v>
          </cell>
          <cell r="I343" t="str">
            <v>SCREW-TAPPING</v>
          </cell>
          <cell r="K343">
            <v>2</v>
          </cell>
          <cell r="L343">
            <v>2</v>
          </cell>
          <cell r="M343" t="str">
            <v>2</v>
          </cell>
          <cell r="N343" t="str">
            <v>2</v>
          </cell>
          <cell r="Q343" t="str">
            <v>2</v>
          </cell>
          <cell r="R343" t="str">
            <v>2</v>
          </cell>
          <cell r="S343" t="str">
            <v>2</v>
          </cell>
          <cell r="T343" t="str">
            <v>2</v>
          </cell>
          <cell r="U343" t="str">
            <v>2</v>
          </cell>
          <cell r="V343" t="str">
            <v>2</v>
          </cell>
        </row>
        <row r="344">
          <cell r="D344" t="str">
            <v>CE320-</v>
          </cell>
          <cell r="E344" t="str">
            <v>A</v>
          </cell>
          <cell r="F344" t="str">
            <v>01</v>
          </cell>
          <cell r="G344" t="str">
            <v>01000</v>
          </cell>
          <cell r="H344" t="str">
            <v>96318802</v>
          </cell>
          <cell r="I344" t="str">
            <v>WIRING HARNESS-BODY</v>
          </cell>
          <cell r="Q344" t="str">
            <v>1</v>
          </cell>
        </row>
        <row r="345">
          <cell r="D345" t="str">
            <v>CE320-</v>
          </cell>
          <cell r="E345" t="str">
            <v>A</v>
          </cell>
          <cell r="F345" t="str">
            <v>01</v>
          </cell>
          <cell r="G345" t="str">
            <v>04000</v>
          </cell>
          <cell r="H345" t="str">
            <v>09115-06007-000</v>
          </cell>
          <cell r="I345" t="str">
            <v>BOLT-W/H BODY GND</v>
          </cell>
          <cell r="Q345" t="str">
            <v>1</v>
          </cell>
        </row>
        <row r="346">
          <cell r="B346" t="str">
            <v>O</v>
          </cell>
          <cell r="C346" t="str">
            <v>O</v>
          </cell>
          <cell r="D346" t="str">
            <v>CE320-</v>
          </cell>
          <cell r="E346" t="str">
            <v>A</v>
          </cell>
          <cell r="F346" t="str">
            <v>01</v>
          </cell>
          <cell r="G346" t="str">
            <v>05000</v>
          </cell>
          <cell r="H346" t="str">
            <v>08316-26060-000</v>
          </cell>
          <cell r="I346" t="str">
            <v>NUT-HEXAGON FLANGE</v>
          </cell>
          <cell r="Q346" t="str">
            <v>2</v>
          </cell>
        </row>
        <row r="347">
          <cell r="B347" t="str">
            <v>N</v>
          </cell>
          <cell r="C347" t="str">
            <v>X</v>
          </cell>
          <cell r="D347" t="str">
            <v>CE320-</v>
          </cell>
          <cell r="E347" t="str">
            <v>A</v>
          </cell>
          <cell r="F347" t="str">
            <v>01</v>
          </cell>
          <cell r="G347" t="str">
            <v>05000</v>
          </cell>
          <cell r="H347" t="str">
            <v>08316-25060-000</v>
          </cell>
          <cell r="I347" t="str">
            <v>NUT-HEXAGON FLANGE</v>
          </cell>
          <cell r="Q347" t="str">
            <v>2</v>
          </cell>
        </row>
        <row r="348">
          <cell r="D348" t="str">
            <v>CE320-</v>
          </cell>
          <cell r="E348" t="str">
            <v>A</v>
          </cell>
          <cell r="F348" t="str">
            <v>01</v>
          </cell>
          <cell r="G348" t="str">
            <v>07000</v>
          </cell>
          <cell r="H348" t="str">
            <v>96318224</v>
          </cell>
          <cell r="I348" t="str">
            <v>COVER-REAR SIDE PANEL HOLE</v>
          </cell>
          <cell r="Q348" t="str">
            <v>2</v>
          </cell>
        </row>
        <row r="349">
          <cell r="D349" t="str">
            <v>CE320-</v>
          </cell>
          <cell r="E349" t="str">
            <v>A</v>
          </cell>
          <cell r="F349" t="str">
            <v>01</v>
          </cell>
          <cell r="G349" t="str">
            <v>07500</v>
          </cell>
          <cell r="H349" t="str">
            <v>36930A82002-000</v>
          </cell>
          <cell r="I349" t="str">
            <v>COVER-FLOOR HARNESS</v>
          </cell>
          <cell r="Q349" t="str">
            <v>9</v>
          </cell>
        </row>
        <row r="350">
          <cell r="D350" t="str">
            <v>CE320-</v>
          </cell>
          <cell r="E350" t="str">
            <v>A</v>
          </cell>
          <cell r="F350" t="str">
            <v>01</v>
          </cell>
          <cell r="G350" t="str">
            <v>08000</v>
          </cell>
          <cell r="H350" t="str">
            <v>96318222</v>
          </cell>
          <cell r="I350" t="str">
            <v>COVER-REAR ABS HOLE</v>
          </cell>
          <cell r="Q350" t="str">
            <v>2</v>
          </cell>
        </row>
        <row r="351">
          <cell r="D351" t="str">
            <v>CE320-</v>
          </cell>
          <cell r="E351" t="str">
            <v>A</v>
          </cell>
          <cell r="F351" t="str">
            <v>01</v>
          </cell>
          <cell r="G351" t="str">
            <v>09000</v>
          </cell>
          <cell r="H351" t="str">
            <v>96312540</v>
          </cell>
          <cell r="I351" t="str">
            <v>CABLE TIE CLIP</v>
          </cell>
          <cell r="Q351" t="str">
            <v>1</v>
          </cell>
        </row>
        <row r="352">
          <cell r="D352" t="str">
            <v>CE320-</v>
          </cell>
          <cell r="E352" t="str">
            <v>A</v>
          </cell>
          <cell r="F352" t="str">
            <v>06</v>
          </cell>
          <cell r="G352" t="str">
            <v>01000</v>
          </cell>
          <cell r="H352" t="str">
            <v>96315469</v>
          </cell>
          <cell r="I352" t="str">
            <v>WIRING HARNESS-BODY</v>
          </cell>
          <cell r="R352" t="str">
            <v>1</v>
          </cell>
        </row>
        <row r="353">
          <cell r="D353" t="str">
            <v>CE320-</v>
          </cell>
          <cell r="E353" t="str">
            <v>A</v>
          </cell>
          <cell r="F353" t="str">
            <v>06</v>
          </cell>
          <cell r="G353" t="str">
            <v>05000</v>
          </cell>
          <cell r="H353" t="str">
            <v>09115-06007-000</v>
          </cell>
          <cell r="I353" t="str">
            <v>BOLT-W/H BODY GND</v>
          </cell>
          <cell r="R353" t="str">
            <v>1</v>
          </cell>
        </row>
        <row r="354">
          <cell r="B354" t="str">
            <v>O</v>
          </cell>
          <cell r="C354" t="str">
            <v>O</v>
          </cell>
          <cell r="D354" t="str">
            <v>CE320-</v>
          </cell>
          <cell r="E354" t="str">
            <v>A</v>
          </cell>
          <cell r="F354" t="str">
            <v>06</v>
          </cell>
          <cell r="G354" t="str">
            <v>06000</v>
          </cell>
          <cell r="H354" t="str">
            <v>08316-26060-000</v>
          </cell>
          <cell r="I354" t="str">
            <v>NUT-HEXAGON FLANGE</v>
          </cell>
          <cell r="R354" t="str">
            <v>2</v>
          </cell>
        </row>
        <row r="355">
          <cell r="B355" t="str">
            <v>N</v>
          </cell>
          <cell r="C355" t="str">
            <v>X</v>
          </cell>
          <cell r="D355" t="str">
            <v>CE320-</v>
          </cell>
          <cell r="E355" t="str">
            <v>A</v>
          </cell>
          <cell r="F355" t="str">
            <v>06</v>
          </cell>
          <cell r="G355" t="str">
            <v>06000</v>
          </cell>
          <cell r="H355" t="str">
            <v>08316-25060-000</v>
          </cell>
          <cell r="I355" t="str">
            <v>NUT-HEXAGON FLANGE</v>
          </cell>
          <cell r="R355" t="str">
            <v>2</v>
          </cell>
        </row>
        <row r="356">
          <cell r="D356" t="str">
            <v>CE320-</v>
          </cell>
          <cell r="E356" t="str">
            <v>A</v>
          </cell>
          <cell r="F356" t="str">
            <v>06</v>
          </cell>
          <cell r="G356" t="str">
            <v>07000</v>
          </cell>
          <cell r="H356" t="str">
            <v>96318222</v>
          </cell>
          <cell r="I356" t="str">
            <v>COVER-REAR ABS HOLE</v>
          </cell>
          <cell r="R356" t="str">
            <v>9</v>
          </cell>
        </row>
        <row r="357">
          <cell r="D357" t="str">
            <v>CE320-</v>
          </cell>
          <cell r="E357" t="str">
            <v>A</v>
          </cell>
          <cell r="F357" t="str">
            <v>06</v>
          </cell>
          <cell r="G357" t="str">
            <v>07500</v>
          </cell>
          <cell r="H357" t="str">
            <v>36930A82002-000</v>
          </cell>
          <cell r="I357" t="str">
            <v>COVER-FLOOR HARNESS</v>
          </cell>
          <cell r="R357" t="str">
            <v>2</v>
          </cell>
        </row>
        <row r="358">
          <cell r="D358" t="str">
            <v>CE320-</v>
          </cell>
          <cell r="E358" t="str">
            <v>A</v>
          </cell>
          <cell r="F358" t="str">
            <v>06</v>
          </cell>
          <cell r="G358" t="str">
            <v>09000</v>
          </cell>
          <cell r="H358" t="str">
            <v>96312540</v>
          </cell>
          <cell r="I358" t="str">
            <v>CABLE TIE CLIP</v>
          </cell>
          <cell r="R358" t="str">
            <v>1</v>
          </cell>
        </row>
        <row r="359">
          <cell r="D359" t="str">
            <v>CE320-</v>
          </cell>
          <cell r="E359" t="str">
            <v>A</v>
          </cell>
          <cell r="F359" t="str">
            <v>33</v>
          </cell>
          <cell r="G359" t="str">
            <v>01000</v>
          </cell>
          <cell r="H359" t="str">
            <v>96503370</v>
          </cell>
          <cell r="I359" t="str">
            <v>WIRING HARNESS-BODY</v>
          </cell>
          <cell r="K359">
            <v>1</v>
          </cell>
          <cell r="L359">
            <v>1</v>
          </cell>
          <cell r="M359" t="str">
            <v>1</v>
          </cell>
          <cell r="N359" t="str">
            <v>1</v>
          </cell>
          <cell r="O359" t="str">
            <v>AA11</v>
          </cell>
          <cell r="P359" t="str">
            <v>AA11ZA</v>
          </cell>
        </row>
        <row r="360">
          <cell r="D360" t="str">
            <v>CE320-</v>
          </cell>
          <cell r="E360" t="str">
            <v>A</v>
          </cell>
          <cell r="F360" t="str">
            <v>33</v>
          </cell>
          <cell r="G360" t="str">
            <v>04000</v>
          </cell>
          <cell r="H360" t="str">
            <v>09115-06007-000</v>
          </cell>
          <cell r="I360" t="str">
            <v>BOLT-W/H BODY GND</v>
          </cell>
          <cell r="K360">
            <v>1</v>
          </cell>
          <cell r="L360">
            <v>1</v>
          </cell>
          <cell r="M360" t="str">
            <v>1</v>
          </cell>
          <cell r="N360" t="str">
            <v>1</v>
          </cell>
          <cell r="O360" t="str">
            <v>AA11</v>
          </cell>
          <cell r="P360" t="str">
            <v>AA11ZA</v>
          </cell>
        </row>
        <row r="361">
          <cell r="B361" t="str">
            <v>O</v>
          </cell>
          <cell r="C361" t="str">
            <v>O</v>
          </cell>
          <cell r="D361" t="str">
            <v>CE320-</v>
          </cell>
          <cell r="E361" t="str">
            <v>A</v>
          </cell>
          <cell r="F361" t="str">
            <v>33</v>
          </cell>
          <cell r="G361" t="str">
            <v>05000</v>
          </cell>
          <cell r="H361" t="str">
            <v>08316-26060-000</v>
          </cell>
          <cell r="I361" t="str">
            <v>NUT-HEXAGON FLANGE</v>
          </cell>
          <cell r="K361">
            <v>2</v>
          </cell>
          <cell r="L361">
            <v>2</v>
          </cell>
          <cell r="M361" t="str">
            <v>2</v>
          </cell>
          <cell r="N361" t="str">
            <v>2</v>
          </cell>
          <cell r="O361" t="str">
            <v>AA11</v>
          </cell>
          <cell r="P361" t="str">
            <v>AA11ZA</v>
          </cell>
        </row>
        <row r="362">
          <cell r="B362" t="str">
            <v>N</v>
          </cell>
          <cell r="C362" t="str">
            <v>X</v>
          </cell>
          <cell r="D362" t="str">
            <v>CE320-</v>
          </cell>
          <cell r="E362" t="str">
            <v>A</v>
          </cell>
          <cell r="F362" t="str">
            <v>33</v>
          </cell>
          <cell r="G362" t="str">
            <v>05000</v>
          </cell>
          <cell r="H362" t="str">
            <v>08316-25060-000</v>
          </cell>
          <cell r="I362" t="str">
            <v>NUT-HEXAGON FLANGE</v>
          </cell>
          <cell r="K362">
            <v>2</v>
          </cell>
          <cell r="L362">
            <v>2</v>
          </cell>
          <cell r="M362" t="str">
            <v>2</v>
          </cell>
          <cell r="N362" t="str">
            <v>2</v>
          </cell>
          <cell r="O362" t="str">
            <v>AA11</v>
          </cell>
          <cell r="P362" t="str">
            <v>AA11ZA</v>
          </cell>
        </row>
        <row r="363">
          <cell r="D363" t="str">
            <v>CE320-</v>
          </cell>
          <cell r="E363" t="str">
            <v>A</v>
          </cell>
          <cell r="F363" t="str">
            <v>33</v>
          </cell>
          <cell r="G363" t="str">
            <v>07000</v>
          </cell>
          <cell r="H363" t="str">
            <v>96318224</v>
          </cell>
          <cell r="I363" t="str">
            <v>COVER-REAR SIDE PANEL HOLE</v>
          </cell>
          <cell r="K363">
            <v>2</v>
          </cell>
          <cell r="L363">
            <v>2</v>
          </cell>
          <cell r="M363" t="str">
            <v>2</v>
          </cell>
          <cell r="N363" t="str">
            <v>2</v>
          </cell>
          <cell r="O363" t="str">
            <v>AA11</v>
          </cell>
          <cell r="P363" t="str">
            <v>AA11ZA</v>
          </cell>
        </row>
        <row r="364">
          <cell r="D364" t="str">
            <v>CE320-</v>
          </cell>
          <cell r="E364" t="str">
            <v>A</v>
          </cell>
          <cell r="F364" t="str">
            <v>33</v>
          </cell>
          <cell r="G364" t="str">
            <v>07500</v>
          </cell>
          <cell r="H364" t="str">
            <v>36930A82002-000</v>
          </cell>
          <cell r="I364" t="str">
            <v>COVER-FLOOR HARNESS</v>
          </cell>
          <cell r="K364">
            <v>9</v>
          </cell>
          <cell r="L364">
            <v>9</v>
          </cell>
          <cell r="M364" t="str">
            <v>9</v>
          </cell>
          <cell r="N364" t="str">
            <v>9</v>
          </cell>
          <cell r="O364" t="str">
            <v>AA11</v>
          </cell>
          <cell r="P364" t="str">
            <v>AA11ZA</v>
          </cell>
        </row>
        <row r="365">
          <cell r="D365" t="str">
            <v>CE320-</v>
          </cell>
          <cell r="E365" t="str">
            <v>A</v>
          </cell>
          <cell r="F365" t="str">
            <v>33</v>
          </cell>
          <cell r="G365" t="str">
            <v>08000</v>
          </cell>
          <cell r="H365" t="str">
            <v>96318222</v>
          </cell>
          <cell r="I365" t="str">
            <v>COVER-REAR ABS HOLE</v>
          </cell>
          <cell r="K365">
            <v>2</v>
          </cell>
          <cell r="L365">
            <v>2</v>
          </cell>
          <cell r="M365" t="str">
            <v>2</v>
          </cell>
          <cell r="N365" t="str">
            <v>2</v>
          </cell>
          <cell r="O365" t="str">
            <v>AA11</v>
          </cell>
          <cell r="P365" t="str">
            <v>AA11ZA</v>
          </cell>
        </row>
        <row r="366">
          <cell r="D366" t="str">
            <v>CE320-</v>
          </cell>
          <cell r="E366" t="str">
            <v>A</v>
          </cell>
          <cell r="F366" t="str">
            <v>33</v>
          </cell>
          <cell r="G366" t="str">
            <v>09000</v>
          </cell>
          <cell r="H366" t="str">
            <v>96312540</v>
          </cell>
          <cell r="I366" t="str">
            <v>CABLE TIE CLIP</v>
          </cell>
          <cell r="K366">
            <v>1</v>
          </cell>
          <cell r="L366">
            <v>1</v>
          </cell>
          <cell r="M366" t="str">
            <v>1</v>
          </cell>
          <cell r="N366" t="str">
            <v>1</v>
          </cell>
          <cell r="O366" t="str">
            <v>AA11</v>
          </cell>
          <cell r="P366" t="str">
            <v>AA11ZA</v>
          </cell>
        </row>
        <row r="367">
          <cell r="D367" t="str">
            <v>CE320-</v>
          </cell>
          <cell r="E367" t="str">
            <v>A</v>
          </cell>
          <cell r="F367" t="str">
            <v>34</v>
          </cell>
          <cell r="G367" t="str">
            <v>01000</v>
          </cell>
          <cell r="H367" t="str">
            <v>96503371</v>
          </cell>
          <cell r="I367" t="str">
            <v>WIRING HARNESS-BODY</v>
          </cell>
          <cell r="K367">
            <v>1</v>
          </cell>
          <cell r="L367">
            <v>1</v>
          </cell>
          <cell r="M367" t="str">
            <v>1</v>
          </cell>
          <cell r="N367" t="str">
            <v>1</v>
          </cell>
          <cell r="O367" t="str">
            <v>AB10</v>
          </cell>
          <cell r="P367" t="str">
            <v>AB10ZA</v>
          </cell>
        </row>
        <row r="368">
          <cell r="D368" t="str">
            <v>CE320-</v>
          </cell>
          <cell r="E368" t="str">
            <v>A</v>
          </cell>
          <cell r="F368" t="str">
            <v>34</v>
          </cell>
          <cell r="G368" t="str">
            <v>04000</v>
          </cell>
          <cell r="H368" t="str">
            <v>09115-06007-000</v>
          </cell>
          <cell r="I368" t="str">
            <v>BOLT-W/H BODY GND</v>
          </cell>
          <cell r="K368">
            <v>1</v>
          </cell>
          <cell r="L368">
            <v>1</v>
          </cell>
          <cell r="M368" t="str">
            <v>1</v>
          </cell>
          <cell r="N368" t="str">
            <v>1</v>
          </cell>
          <cell r="O368" t="str">
            <v>AB10</v>
          </cell>
          <cell r="P368" t="str">
            <v>AB10ZA</v>
          </cell>
        </row>
        <row r="369">
          <cell r="B369" t="str">
            <v>O</v>
          </cell>
          <cell r="C369" t="str">
            <v>O</v>
          </cell>
          <cell r="D369" t="str">
            <v>CE320-</v>
          </cell>
          <cell r="E369" t="str">
            <v>A</v>
          </cell>
          <cell r="F369" t="str">
            <v>34</v>
          </cell>
          <cell r="G369" t="str">
            <v>05000</v>
          </cell>
          <cell r="H369" t="str">
            <v>08316-26060-000</v>
          </cell>
          <cell r="I369" t="str">
            <v>NUT-HEXAGON FLANGE</v>
          </cell>
          <cell r="K369">
            <v>2</v>
          </cell>
          <cell r="L369">
            <v>2</v>
          </cell>
          <cell r="M369" t="str">
            <v>2</v>
          </cell>
          <cell r="N369" t="str">
            <v>2</v>
          </cell>
          <cell r="O369" t="str">
            <v>AB10</v>
          </cell>
          <cell r="P369" t="str">
            <v>AB10ZA</v>
          </cell>
        </row>
        <row r="370">
          <cell r="B370" t="str">
            <v>N</v>
          </cell>
          <cell r="C370" t="str">
            <v>X</v>
          </cell>
          <cell r="D370" t="str">
            <v>CE320-</v>
          </cell>
          <cell r="E370" t="str">
            <v>A</v>
          </cell>
          <cell r="F370" t="str">
            <v>34</v>
          </cell>
          <cell r="G370" t="str">
            <v>05000</v>
          </cell>
          <cell r="H370" t="str">
            <v>08316-25060-000</v>
          </cell>
          <cell r="I370" t="str">
            <v>NUT-HEXAGON FLANGE</v>
          </cell>
          <cell r="K370">
            <v>2</v>
          </cell>
          <cell r="L370">
            <v>2</v>
          </cell>
          <cell r="M370" t="str">
            <v>2</v>
          </cell>
          <cell r="N370" t="str">
            <v>2</v>
          </cell>
          <cell r="O370" t="str">
            <v>AB10</v>
          </cell>
          <cell r="P370" t="str">
            <v>AB10ZA</v>
          </cell>
        </row>
        <row r="371">
          <cell r="D371" t="str">
            <v>CE320-</v>
          </cell>
          <cell r="E371" t="str">
            <v>A</v>
          </cell>
          <cell r="F371" t="str">
            <v>34</v>
          </cell>
          <cell r="G371" t="str">
            <v>07500</v>
          </cell>
          <cell r="H371" t="str">
            <v>36930A82002-000</v>
          </cell>
          <cell r="I371" t="str">
            <v>COVER-FLOOR HARNESS</v>
          </cell>
          <cell r="K371">
            <v>9</v>
          </cell>
          <cell r="L371">
            <v>9</v>
          </cell>
          <cell r="M371" t="str">
            <v>9</v>
          </cell>
          <cell r="N371" t="str">
            <v>9</v>
          </cell>
          <cell r="O371" t="str">
            <v>AB10</v>
          </cell>
          <cell r="P371" t="str">
            <v>AB10ZA</v>
          </cell>
        </row>
        <row r="372">
          <cell r="D372" t="str">
            <v>CE320-</v>
          </cell>
          <cell r="E372" t="str">
            <v>A</v>
          </cell>
          <cell r="F372" t="str">
            <v>34</v>
          </cell>
          <cell r="G372" t="str">
            <v>08000</v>
          </cell>
          <cell r="H372" t="str">
            <v>96318222</v>
          </cell>
          <cell r="I372" t="str">
            <v>COVER-REAR ABS HOLE</v>
          </cell>
          <cell r="K372">
            <v>2</v>
          </cell>
          <cell r="L372">
            <v>2</v>
          </cell>
          <cell r="M372" t="str">
            <v>2</v>
          </cell>
          <cell r="N372" t="str">
            <v>2</v>
          </cell>
          <cell r="O372" t="str">
            <v>AB10</v>
          </cell>
          <cell r="P372" t="str">
            <v>AB10ZA</v>
          </cell>
        </row>
        <row r="373">
          <cell r="D373" t="str">
            <v>CE320-</v>
          </cell>
          <cell r="E373" t="str">
            <v>A</v>
          </cell>
          <cell r="F373" t="str">
            <v>34</v>
          </cell>
          <cell r="G373" t="str">
            <v>09000</v>
          </cell>
          <cell r="H373" t="str">
            <v>96312540</v>
          </cell>
          <cell r="I373" t="str">
            <v>CABLE TIE CLIP</v>
          </cell>
          <cell r="K373">
            <v>1</v>
          </cell>
          <cell r="L373">
            <v>1</v>
          </cell>
          <cell r="M373" t="str">
            <v>1</v>
          </cell>
          <cell r="N373" t="str">
            <v>1</v>
          </cell>
          <cell r="O373" t="str">
            <v>AB10</v>
          </cell>
          <cell r="P373" t="str">
            <v>AB10ZA</v>
          </cell>
        </row>
        <row r="374">
          <cell r="D374" t="str">
            <v>CE320-</v>
          </cell>
          <cell r="E374" t="str">
            <v>A</v>
          </cell>
          <cell r="F374" t="str">
            <v>35</v>
          </cell>
          <cell r="G374" t="str">
            <v>01000</v>
          </cell>
          <cell r="H374" t="str">
            <v>96503372</v>
          </cell>
          <cell r="I374" t="str">
            <v>WIRING HARNESS-BODY</v>
          </cell>
          <cell r="L374">
            <v>1</v>
          </cell>
          <cell r="N374" t="str">
            <v>1</v>
          </cell>
          <cell r="P374" t="str">
            <v>AA11ZX</v>
          </cell>
        </row>
        <row r="375">
          <cell r="D375" t="str">
            <v>CE320-</v>
          </cell>
          <cell r="E375" t="str">
            <v>A</v>
          </cell>
          <cell r="F375" t="str">
            <v>35</v>
          </cell>
          <cell r="G375" t="str">
            <v>04000</v>
          </cell>
          <cell r="H375" t="str">
            <v>09115-06007-000</v>
          </cell>
          <cell r="I375" t="str">
            <v>BOLT-W/H BODY GND</v>
          </cell>
          <cell r="L375">
            <v>1</v>
          </cell>
          <cell r="N375" t="str">
            <v>1</v>
          </cell>
          <cell r="P375" t="str">
            <v>AA11ZX</v>
          </cell>
        </row>
        <row r="376">
          <cell r="B376" t="str">
            <v>O</v>
          </cell>
          <cell r="C376" t="str">
            <v>O</v>
          </cell>
          <cell r="D376" t="str">
            <v>CE320-</v>
          </cell>
          <cell r="E376" t="str">
            <v>A</v>
          </cell>
          <cell r="F376" t="str">
            <v>35</v>
          </cell>
          <cell r="G376" t="str">
            <v>05000</v>
          </cell>
          <cell r="H376" t="str">
            <v>08316-26060-000</v>
          </cell>
          <cell r="I376" t="str">
            <v>NUT-HEXAGON FLANGE</v>
          </cell>
          <cell r="L376">
            <v>2</v>
          </cell>
          <cell r="N376" t="str">
            <v>2</v>
          </cell>
          <cell r="P376" t="str">
            <v>AA11ZX</v>
          </cell>
        </row>
        <row r="377">
          <cell r="B377" t="str">
            <v>N</v>
          </cell>
          <cell r="C377" t="str">
            <v>X</v>
          </cell>
          <cell r="D377" t="str">
            <v>CE320-</v>
          </cell>
          <cell r="E377" t="str">
            <v>A</v>
          </cell>
          <cell r="F377" t="str">
            <v>35</v>
          </cell>
          <cell r="G377" t="str">
            <v>05000</v>
          </cell>
          <cell r="H377" t="str">
            <v>08316-25060-000</v>
          </cell>
          <cell r="I377" t="str">
            <v>NUT-HEXAGON FLANGE</v>
          </cell>
          <cell r="L377">
            <v>2</v>
          </cell>
          <cell r="N377" t="str">
            <v>2</v>
          </cell>
          <cell r="P377" t="str">
            <v>AA11ZX</v>
          </cell>
        </row>
        <row r="378">
          <cell r="D378" t="str">
            <v>CE320-</v>
          </cell>
          <cell r="E378" t="str">
            <v>A</v>
          </cell>
          <cell r="F378" t="str">
            <v>35</v>
          </cell>
          <cell r="G378" t="str">
            <v>07000</v>
          </cell>
          <cell r="H378" t="str">
            <v>96318224</v>
          </cell>
          <cell r="I378" t="str">
            <v>COVER-REAR SIDE PANEL HOLE</v>
          </cell>
          <cell r="L378">
            <v>2</v>
          </cell>
          <cell r="N378" t="str">
            <v>2</v>
          </cell>
          <cell r="P378" t="str">
            <v>AA11ZX</v>
          </cell>
        </row>
        <row r="379">
          <cell r="D379" t="str">
            <v>CE320-</v>
          </cell>
          <cell r="E379" t="str">
            <v>A</v>
          </cell>
          <cell r="F379" t="str">
            <v>35</v>
          </cell>
          <cell r="G379" t="str">
            <v>07500</v>
          </cell>
          <cell r="H379" t="str">
            <v>36930A82002-000</v>
          </cell>
          <cell r="I379" t="str">
            <v>COVER-FLOOR HARNESS</v>
          </cell>
          <cell r="L379">
            <v>9</v>
          </cell>
          <cell r="N379" t="str">
            <v>9</v>
          </cell>
          <cell r="P379" t="str">
            <v>AA11ZX</v>
          </cell>
        </row>
        <row r="380">
          <cell r="D380" t="str">
            <v>CE320-</v>
          </cell>
          <cell r="E380" t="str">
            <v>A</v>
          </cell>
          <cell r="F380" t="str">
            <v>35</v>
          </cell>
          <cell r="G380" t="str">
            <v>09000</v>
          </cell>
          <cell r="H380" t="str">
            <v>96312540</v>
          </cell>
          <cell r="I380" t="str">
            <v>CABLE TIE CLIP</v>
          </cell>
          <cell r="L380">
            <v>1</v>
          </cell>
          <cell r="N380" t="str">
            <v>1</v>
          </cell>
          <cell r="P380" t="str">
            <v>AA11ZX</v>
          </cell>
        </row>
        <row r="381">
          <cell r="D381" t="str">
            <v>CE320-</v>
          </cell>
          <cell r="E381" t="str">
            <v>A</v>
          </cell>
          <cell r="F381" t="str">
            <v>36</v>
          </cell>
          <cell r="G381" t="str">
            <v>01000</v>
          </cell>
          <cell r="H381" t="str">
            <v>96503373</v>
          </cell>
          <cell r="I381" t="str">
            <v>WIRING HARNESS-BODY</v>
          </cell>
          <cell r="L381">
            <v>1</v>
          </cell>
          <cell r="N381" t="str">
            <v>1</v>
          </cell>
          <cell r="P381" t="str">
            <v>AA10ZX</v>
          </cell>
        </row>
        <row r="382">
          <cell r="D382" t="str">
            <v>CE320-</v>
          </cell>
          <cell r="E382" t="str">
            <v>A</v>
          </cell>
          <cell r="F382" t="str">
            <v>36</v>
          </cell>
          <cell r="G382" t="str">
            <v>04000</v>
          </cell>
          <cell r="H382" t="str">
            <v>09115-06007-000</v>
          </cell>
          <cell r="I382" t="str">
            <v>BOLT-W/H BODY GND</v>
          </cell>
          <cell r="L382">
            <v>1</v>
          </cell>
          <cell r="N382" t="str">
            <v>1</v>
          </cell>
          <cell r="P382" t="str">
            <v>AA10ZX</v>
          </cell>
        </row>
        <row r="383">
          <cell r="B383" t="str">
            <v>O</v>
          </cell>
          <cell r="C383" t="str">
            <v>O</v>
          </cell>
          <cell r="D383" t="str">
            <v>CE320-</v>
          </cell>
          <cell r="E383" t="str">
            <v>A</v>
          </cell>
          <cell r="F383" t="str">
            <v>36</v>
          </cell>
          <cell r="G383" t="str">
            <v>05000</v>
          </cell>
          <cell r="H383" t="str">
            <v>08316-26060-000</v>
          </cell>
          <cell r="I383" t="str">
            <v>NUT-HEXAGON FLANGE</v>
          </cell>
          <cell r="L383">
            <v>2</v>
          </cell>
          <cell r="N383" t="str">
            <v>2</v>
          </cell>
          <cell r="P383" t="str">
            <v>AA10ZX</v>
          </cell>
        </row>
        <row r="384">
          <cell r="B384" t="str">
            <v>N</v>
          </cell>
          <cell r="C384" t="str">
            <v>X</v>
          </cell>
          <cell r="D384" t="str">
            <v>CE320-</v>
          </cell>
          <cell r="E384" t="str">
            <v>A</v>
          </cell>
          <cell r="F384" t="str">
            <v>36</v>
          </cell>
          <cell r="G384" t="str">
            <v>05000</v>
          </cell>
          <cell r="H384" t="str">
            <v>08316-25060-000</v>
          </cell>
          <cell r="I384" t="str">
            <v>NUT-HEXAGON FLANGE</v>
          </cell>
          <cell r="L384">
            <v>2</v>
          </cell>
          <cell r="N384" t="str">
            <v>2</v>
          </cell>
          <cell r="P384" t="str">
            <v>AA10ZX</v>
          </cell>
        </row>
        <row r="385">
          <cell r="D385" t="str">
            <v>CE320-</v>
          </cell>
          <cell r="E385" t="str">
            <v>A</v>
          </cell>
          <cell r="F385" t="str">
            <v>36</v>
          </cell>
          <cell r="G385" t="str">
            <v>07000</v>
          </cell>
          <cell r="H385" t="str">
            <v>96318224</v>
          </cell>
          <cell r="I385" t="str">
            <v>COVER-REAR SIDE PANEL HOLE</v>
          </cell>
          <cell r="L385">
            <v>2</v>
          </cell>
          <cell r="N385" t="str">
            <v>2</v>
          </cell>
          <cell r="P385" t="str">
            <v>AA10ZX</v>
          </cell>
        </row>
        <row r="386">
          <cell r="D386" t="str">
            <v>CE320-</v>
          </cell>
          <cell r="E386" t="str">
            <v>A</v>
          </cell>
          <cell r="F386" t="str">
            <v>36</v>
          </cell>
          <cell r="G386" t="str">
            <v>07500</v>
          </cell>
          <cell r="H386" t="str">
            <v>36930A82002-000</v>
          </cell>
          <cell r="I386" t="str">
            <v>COVER-FLOOR HARNESS</v>
          </cell>
          <cell r="L386">
            <v>9</v>
          </cell>
          <cell r="N386" t="str">
            <v>9</v>
          </cell>
          <cell r="P386" t="str">
            <v>AA10ZX</v>
          </cell>
        </row>
        <row r="387">
          <cell r="D387" t="str">
            <v>CE320-</v>
          </cell>
          <cell r="E387" t="str">
            <v>A</v>
          </cell>
          <cell r="F387" t="str">
            <v>36</v>
          </cell>
          <cell r="G387" t="str">
            <v>08000</v>
          </cell>
          <cell r="H387" t="str">
            <v>96318222</v>
          </cell>
          <cell r="I387" t="str">
            <v>COVER-REAR ABS HOLE</v>
          </cell>
          <cell r="L387">
            <v>2</v>
          </cell>
          <cell r="N387" t="str">
            <v>2</v>
          </cell>
          <cell r="P387" t="str">
            <v>AA10ZX</v>
          </cell>
        </row>
        <row r="388">
          <cell r="D388" t="str">
            <v>CE320-</v>
          </cell>
          <cell r="E388" t="str">
            <v>A</v>
          </cell>
          <cell r="F388" t="str">
            <v>36</v>
          </cell>
          <cell r="G388" t="str">
            <v>09000</v>
          </cell>
          <cell r="H388" t="str">
            <v>96312540</v>
          </cell>
          <cell r="I388" t="str">
            <v>CABLE TIE CLIP</v>
          </cell>
          <cell r="L388">
            <v>1</v>
          </cell>
          <cell r="N388" t="str">
            <v>1</v>
          </cell>
          <cell r="P388" t="str">
            <v>AA10ZX</v>
          </cell>
        </row>
        <row r="389">
          <cell r="D389" t="str">
            <v>CE320-</v>
          </cell>
          <cell r="E389" t="str">
            <v>A</v>
          </cell>
          <cell r="F389" t="str">
            <v>45</v>
          </cell>
          <cell r="G389" t="str">
            <v>01000</v>
          </cell>
          <cell r="H389" t="str">
            <v>96315460</v>
          </cell>
          <cell r="I389" t="str">
            <v>WIRING HARNESS-BODY</v>
          </cell>
          <cell r="L389">
            <v>1</v>
          </cell>
          <cell r="N389" t="str">
            <v>1</v>
          </cell>
          <cell r="P389" t="str">
            <v>AB11ZX</v>
          </cell>
        </row>
        <row r="390">
          <cell r="D390" t="str">
            <v>CE320-</v>
          </cell>
          <cell r="E390" t="str">
            <v>A</v>
          </cell>
          <cell r="F390" t="str">
            <v>45</v>
          </cell>
          <cell r="G390" t="str">
            <v>04000</v>
          </cell>
          <cell r="H390" t="str">
            <v>09115-06007-000</v>
          </cell>
          <cell r="I390" t="str">
            <v>BOLT-W/H BODY GND</v>
          </cell>
          <cell r="L390">
            <v>1</v>
          </cell>
          <cell r="N390" t="str">
            <v>1</v>
          </cell>
          <cell r="P390" t="str">
            <v>AB11ZX</v>
          </cell>
        </row>
        <row r="391">
          <cell r="B391" t="str">
            <v>O</v>
          </cell>
          <cell r="C391" t="str">
            <v>O</v>
          </cell>
          <cell r="D391" t="str">
            <v>CE320-</v>
          </cell>
          <cell r="E391" t="str">
            <v>A</v>
          </cell>
          <cell r="F391" t="str">
            <v>45</v>
          </cell>
          <cell r="G391" t="str">
            <v>05000</v>
          </cell>
          <cell r="H391" t="str">
            <v>08316-26060-000</v>
          </cell>
          <cell r="I391" t="str">
            <v>NUT-HEXAGON FLANGE</v>
          </cell>
          <cell r="L391">
            <v>2</v>
          </cell>
          <cell r="N391" t="str">
            <v>2</v>
          </cell>
          <cell r="P391" t="str">
            <v>AB11ZX</v>
          </cell>
        </row>
        <row r="392">
          <cell r="B392" t="str">
            <v>N</v>
          </cell>
          <cell r="C392" t="str">
            <v>X</v>
          </cell>
          <cell r="D392" t="str">
            <v>CE320-</v>
          </cell>
          <cell r="E392" t="str">
            <v>A</v>
          </cell>
          <cell r="F392" t="str">
            <v>45</v>
          </cell>
          <cell r="G392" t="str">
            <v>05000</v>
          </cell>
          <cell r="H392" t="str">
            <v>08316-25060-000</v>
          </cell>
          <cell r="I392" t="str">
            <v>NUT-HEXAGON FLANGE</v>
          </cell>
          <cell r="L392">
            <v>2</v>
          </cell>
          <cell r="N392" t="str">
            <v>2</v>
          </cell>
          <cell r="P392" t="str">
            <v>AB11ZX</v>
          </cell>
        </row>
        <row r="393">
          <cell r="D393" t="str">
            <v>CE320-</v>
          </cell>
          <cell r="E393" t="str">
            <v>A</v>
          </cell>
          <cell r="F393" t="str">
            <v>45</v>
          </cell>
          <cell r="G393" t="str">
            <v>07500</v>
          </cell>
          <cell r="H393" t="str">
            <v>36930A82002-000</v>
          </cell>
          <cell r="I393" t="str">
            <v>COVER-FLOOR HARNESS</v>
          </cell>
          <cell r="L393">
            <v>9</v>
          </cell>
          <cell r="N393" t="str">
            <v>9</v>
          </cell>
          <cell r="P393" t="str">
            <v>AB11ZX</v>
          </cell>
        </row>
        <row r="394">
          <cell r="D394" t="str">
            <v>CE320-</v>
          </cell>
          <cell r="E394" t="str">
            <v>A</v>
          </cell>
          <cell r="F394" t="str">
            <v>45</v>
          </cell>
          <cell r="G394" t="str">
            <v>09000</v>
          </cell>
          <cell r="H394" t="str">
            <v>96312540</v>
          </cell>
          <cell r="I394" t="str">
            <v>CABLE TIE CLIP</v>
          </cell>
          <cell r="L394">
            <v>1</v>
          </cell>
          <cell r="N394" t="str">
            <v>1</v>
          </cell>
          <cell r="P394" t="str">
            <v>AB11ZX</v>
          </cell>
        </row>
        <row r="395">
          <cell r="D395" t="str">
            <v>CE320-</v>
          </cell>
          <cell r="E395" t="str">
            <v>A</v>
          </cell>
          <cell r="F395" t="str">
            <v>46</v>
          </cell>
          <cell r="G395" t="str">
            <v>01000</v>
          </cell>
          <cell r="H395" t="str">
            <v>96380657</v>
          </cell>
          <cell r="I395" t="str">
            <v>WIRING HARNESS-BODY</v>
          </cell>
          <cell r="L395">
            <v>1</v>
          </cell>
          <cell r="N395" t="str">
            <v>1</v>
          </cell>
          <cell r="P395" t="str">
            <v>AA10ZX</v>
          </cell>
        </row>
        <row r="396">
          <cell r="D396" t="str">
            <v>CE320-</v>
          </cell>
          <cell r="E396" t="str">
            <v>A</v>
          </cell>
          <cell r="F396" t="str">
            <v>46</v>
          </cell>
          <cell r="G396" t="str">
            <v>04000</v>
          </cell>
          <cell r="H396" t="str">
            <v>09115-06007-000</v>
          </cell>
          <cell r="I396" t="str">
            <v>BOLT-W/H BODY GND</v>
          </cell>
          <cell r="L396">
            <v>1</v>
          </cell>
          <cell r="N396" t="str">
            <v>1</v>
          </cell>
          <cell r="P396" t="str">
            <v>AA10ZX</v>
          </cell>
        </row>
        <row r="397">
          <cell r="B397" t="str">
            <v>O</v>
          </cell>
          <cell r="C397" t="str">
            <v>O</v>
          </cell>
          <cell r="D397" t="str">
            <v>CE320-</v>
          </cell>
          <cell r="E397" t="str">
            <v>A</v>
          </cell>
          <cell r="F397" t="str">
            <v>46</v>
          </cell>
          <cell r="G397" t="str">
            <v>05000</v>
          </cell>
          <cell r="H397" t="str">
            <v>08316-26060-000</v>
          </cell>
          <cell r="I397" t="str">
            <v>NUT-HEXAGON FLANGE</v>
          </cell>
          <cell r="L397">
            <v>2</v>
          </cell>
          <cell r="N397" t="str">
            <v>2</v>
          </cell>
          <cell r="P397" t="str">
            <v>AA10ZX</v>
          </cell>
        </row>
        <row r="398">
          <cell r="B398" t="str">
            <v>N</v>
          </cell>
          <cell r="C398" t="str">
            <v>X</v>
          </cell>
          <cell r="D398" t="str">
            <v>CE320-</v>
          </cell>
          <cell r="E398" t="str">
            <v>A</v>
          </cell>
          <cell r="F398" t="str">
            <v>46</v>
          </cell>
          <cell r="G398" t="str">
            <v>05000</v>
          </cell>
          <cell r="H398" t="str">
            <v>08316-25060-000</v>
          </cell>
          <cell r="I398" t="str">
            <v>NUT-HEXAGON FLANGE</v>
          </cell>
          <cell r="L398">
            <v>2</v>
          </cell>
          <cell r="N398" t="str">
            <v>2</v>
          </cell>
          <cell r="P398" t="str">
            <v>AA10ZX</v>
          </cell>
        </row>
        <row r="399">
          <cell r="D399" t="str">
            <v>CE320-</v>
          </cell>
          <cell r="E399" t="str">
            <v>A</v>
          </cell>
          <cell r="F399" t="str">
            <v>46</v>
          </cell>
          <cell r="G399" t="str">
            <v>07000</v>
          </cell>
          <cell r="H399" t="str">
            <v>96318224</v>
          </cell>
          <cell r="I399" t="str">
            <v>COVER-REAR SIDE PANEL HOLE</v>
          </cell>
          <cell r="L399">
            <v>2</v>
          </cell>
          <cell r="N399" t="str">
            <v>2</v>
          </cell>
          <cell r="P399" t="str">
            <v>AA10ZX</v>
          </cell>
        </row>
        <row r="400">
          <cell r="D400" t="str">
            <v>CE320-</v>
          </cell>
          <cell r="E400" t="str">
            <v>A</v>
          </cell>
          <cell r="F400" t="str">
            <v>46</v>
          </cell>
          <cell r="G400" t="str">
            <v>07500</v>
          </cell>
          <cell r="H400" t="str">
            <v>36930A82002-000</v>
          </cell>
          <cell r="I400" t="str">
            <v>COVER-FLOOR HARNESS</v>
          </cell>
          <cell r="L400">
            <v>9</v>
          </cell>
          <cell r="N400" t="str">
            <v>9</v>
          </cell>
          <cell r="P400" t="str">
            <v>AA10ZX</v>
          </cell>
        </row>
        <row r="401">
          <cell r="D401" t="str">
            <v>CE320-</v>
          </cell>
          <cell r="E401" t="str">
            <v>A</v>
          </cell>
          <cell r="F401" t="str">
            <v>46</v>
          </cell>
          <cell r="G401" t="str">
            <v>08000</v>
          </cell>
          <cell r="H401" t="str">
            <v>96312540</v>
          </cell>
          <cell r="I401" t="str">
            <v>CABLE TIE CLIP</v>
          </cell>
          <cell r="L401">
            <v>1</v>
          </cell>
          <cell r="N401" t="str">
            <v>1</v>
          </cell>
          <cell r="P401" t="str">
            <v>AA10ZX</v>
          </cell>
        </row>
        <row r="402">
          <cell r="D402" t="str">
            <v>CE320-</v>
          </cell>
          <cell r="E402" t="str">
            <v>A</v>
          </cell>
          <cell r="F402" t="str">
            <v>47</v>
          </cell>
          <cell r="G402" t="str">
            <v>01000</v>
          </cell>
          <cell r="H402" t="str">
            <v>96315449</v>
          </cell>
          <cell r="I402" t="str">
            <v>WIRING HARNESS-BODY</v>
          </cell>
          <cell r="K402">
            <v>1</v>
          </cell>
          <cell r="L402">
            <v>1</v>
          </cell>
          <cell r="M402" t="str">
            <v>1</v>
          </cell>
          <cell r="N402" t="str">
            <v>1</v>
          </cell>
          <cell r="O402" t="str">
            <v>AA10</v>
          </cell>
          <cell r="P402" t="str">
            <v>AA10ZA</v>
          </cell>
        </row>
        <row r="403">
          <cell r="D403" t="str">
            <v>CE320-</v>
          </cell>
          <cell r="E403" t="str">
            <v>A</v>
          </cell>
          <cell r="F403" t="str">
            <v>47</v>
          </cell>
          <cell r="G403" t="str">
            <v>04000</v>
          </cell>
          <cell r="H403" t="str">
            <v>09115-06007-000</v>
          </cell>
          <cell r="I403" t="str">
            <v>BOLT-W/H BODY GND</v>
          </cell>
          <cell r="K403">
            <v>1</v>
          </cell>
          <cell r="L403">
            <v>1</v>
          </cell>
          <cell r="M403" t="str">
            <v>1</v>
          </cell>
          <cell r="N403" t="str">
            <v>1</v>
          </cell>
          <cell r="O403" t="str">
            <v>AA10</v>
          </cell>
          <cell r="P403" t="str">
            <v>AA10ZA</v>
          </cell>
        </row>
        <row r="404">
          <cell r="B404" t="str">
            <v>O</v>
          </cell>
          <cell r="C404" t="str">
            <v>O</v>
          </cell>
          <cell r="D404" t="str">
            <v>CE320-</v>
          </cell>
          <cell r="E404" t="str">
            <v>A</v>
          </cell>
          <cell r="F404" t="str">
            <v>47</v>
          </cell>
          <cell r="G404" t="str">
            <v>05000</v>
          </cell>
          <cell r="H404" t="str">
            <v>08316-26060-000</v>
          </cell>
          <cell r="I404" t="str">
            <v>NUT-HEXAGON FLANGE</v>
          </cell>
          <cell r="K404">
            <v>2</v>
          </cell>
          <cell r="L404">
            <v>2</v>
          </cell>
          <cell r="M404" t="str">
            <v>2</v>
          </cell>
          <cell r="N404" t="str">
            <v>2</v>
          </cell>
          <cell r="O404" t="str">
            <v>AA10</v>
          </cell>
          <cell r="P404" t="str">
            <v>AA10ZA</v>
          </cell>
        </row>
        <row r="405">
          <cell r="B405" t="str">
            <v>N</v>
          </cell>
          <cell r="C405" t="str">
            <v>X</v>
          </cell>
          <cell r="D405" t="str">
            <v>CE320-</v>
          </cell>
          <cell r="E405" t="str">
            <v>A</v>
          </cell>
          <cell r="F405" t="str">
            <v>47</v>
          </cell>
          <cell r="G405" t="str">
            <v>05000</v>
          </cell>
          <cell r="H405" t="str">
            <v>08316-25060-000</v>
          </cell>
          <cell r="I405" t="str">
            <v>NUT-HEXAGON FLANGE</v>
          </cell>
          <cell r="K405">
            <v>2</v>
          </cell>
          <cell r="L405">
            <v>2</v>
          </cell>
          <cell r="M405" t="str">
            <v>2</v>
          </cell>
          <cell r="N405" t="str">
            <v>2</v>
          </cell>
          <cell r="O405" t="str">
            <v>AA10</v>
          </cell>
          <cell r="P405" t="str">
            <v>AA10ZA</v>
          </cell>
        </row>
        <row r="406">
          <cell r="D406" t="str">
            <v>CE320-</v>
          </cell>
          <cell r="E406" t="str">
            <v>A</v>
          </cell>
          <cell r="F406" t="str">
            <v>47</v>
          </cell>
          <cell r="G406" t="str">
            <v>07000</v>
          </cell>
          <cell r="H406" t="str">
            <v>96318224</v>
          </cell>
          <cell r="I406" t="str">
            <v>COVER-REAR SIDE PANEL HOLE</v>
          </cell>
          <cell r="K406">
            <v>2</v>
          </cell>
          <cell r="L406">
            <v>2</v>
          </cell>
          <cell r="M406" t="str">
            <v>2</v>
          </cell>
          <cell r="N406" t="str">
            <v>2</v>
          </cell>
          <cell r="O406" t="str">
            <v>AA10</v>
          </cell>
          <cell r="P406" t="str">
            <v>AA10ZA</v>
          </cell>
        </row>
        <row r="407">
          <cell r="D407" t="str">
            <v>CE320-</v>
          </cell>
          <cell r="E407" t="str">
            <v>A</v>
          </cell>
          <cell r="F407" t="str">
            <v>47</v>
          </cell>
          <cell r="G407" t="str">
            <v>07500</v>
          </cell>
          <cell r="H407" t="str">
            <v>36930A82002-000</v>
          </cell>
          <cell r="I407" t="str">
            <v>COVER-FLOOR HARNESS</v>
          </cell>
          <cell r="K407">
            <v>9</v>
          </cell>
          <cell r="L407">
            <v>9</v>
          </cell>
          <cell r="M407" t="str">
            <v>9</v>
          </cell>
          <cell r="N407" t="str">
            <v>9</v>
          </cell>
          <cell r="O407" t="str">
            <v>AA10</v>
          </cell>
          <cell r="P407" t="str">
            <v>AA10ZA</v>
          </cell>
        </row>
        <row r="408">
          <cell r="D408" t="str">
            <v>CE320-</v>
          </cell>
          <cell r="E408" t="str">
            <v>A</v>
          </cell>
          <cell r="F408" t="str">
            <v>47</v>
          </cell>
          <cell r="G408" t="str">
            <v>08000</v>
          </cell>
          <cell r="H408" t="str">
            <v>96318222</v>
          </cell>
          <cell r="I408" t="str">
            <v>COVER-REAR ABS HOLE</v>
          </cell>
          <cell r="K408">
            <v>2</v>
          </cell>
          <cell r="L408">
            <v>2</v>
          </cell>
          <cell r="M408" t="str">
            <v>2</v>
          </cell>
          <cell r="N408" t="str">
            <v>2</v>
          </cell>
          <cell r="O408" t="str">
            <v>AA10</v>
          </cell>
          <cell r="P408" t="str">
            <v>AA10ZA</v>
          </cell>
        </row>
        <row r="409">
          <cell r="D409" t="str">
            <v>CE320-</v>
          </cell>
          <cell r="E409" t="str">
            <v>A</v>
          </cell>
          <cell r="F409" t="str">
            <v>47</v>
          </cell>
          <cell r="G409" t="str">
            <v>09000</v>
          </cell>
          <cell r="H409" t="str">
            <v>96312540</v>
          </cell>
          <cell r="I409" t="str">
            <v>CABLE TIE CLIP</v>
          </cell>
          <cell r="K409">
            <v>1</v>
          </cell>
          <cell r="L409">
            <v>1</v>
          </cell>
          <cell r="M409" t="str">
            <v>1</v>
          </cell>
          <cell r="N409" t="str">
            <v>1</v>
          </cell>
          <cell r="O409" t="str">
            <v>AA10</v>
          </cell>
          <cell r="P409" t="str">
            <v>AA10ZA</v>
          </cell>
        </row>
        <row r="410">
          <cell r="D410" t="str">
            <v>CE320-</v>
          </cell>
          <cell r="E410" t="str">
            <v>A</v>
          </cell>
          <cell r="F410" t="str">
            <v>48</v>
          </cell>
          <cell r="G410" t="str">
            <v>01000</v>
          </cell>
          <cell r="H410" t="str">
            <v>96315459</v>
          </cell>
          <cell r="I410" t="str">
            <v>WIRING HARNESS-BODY</v>
          </cell>
          <cell r="K410">
            <v>1</v>
          </cell>
          <cell r="L410">
            <v>1</v>
          </cell>
          <cell r="M410" t="str">
            <v>1</v>
          </cell>
          <cell r="N410" t="str">
            <v>1</v>
          </cell>
          <cell r="O410" t="str">
            <v>AB11</v>
          </cell>
          <cell r="P410" t="str">
            <v>AB11ZA</v>
          </cell>
        </row>
        <row r="411">
          <cell r="D411" t="str">
            <v>CE320-</v>
          </cell>
          <cell r="E411" t="str">
            <v>A</v>
          </cell>
          <cell r="F411" t="str">
            <v>48</v>
          </cell>
          <cell r="G411" t="str">
            <v>05000</v>
          </cell>
          <cell r="H411" t="str">
            <v>09115-06007-000</v>
          </cell>
          <cell r="I411" t="str">
            <v>BOLT-W/H BODY GND</v>
          </cell>
          <cell r="K411">
            <v>1</v>
          </cell>
          <cell r="L411">
            <v>1</v>
          </cell>
          <cell r="M411" t="str">
            <v>1</v>
          </cell>
          <cell r="N411" t="str">
            <v>1</v>
          </cell>
          <cell r="O411" t="str">
            <v>AB11</v>
          </cell>
          <cell r="P411" t="str">
            <v>AB11ZA</v>
          </cell>
        </row>
        <row r="412">
          <cell r="B412" t="str">
            <v>O</v>
          </cell>
          <cell r="C412" t="str">
            <v>O</v>
          </cell>
          <cell r="D412" t="str">
            <v>CE320-</v>
          </cell>
          <cell r="E412" t="str">
            <v>A</v>
          </cell>
          <cell r="F412" t="str">
            <v>48</v>
          </cell>
          <cell r="G412" t="str">
            <v>06000</v>
          </cell>
          <cell r="H412" t="str">
            <v>08316-26060-000</v>
          </cell>
          <cell r="I412" t="str">
            <v>NUT-HEXAGON FLANGE</v>
          </cell>
          <cell r="K412">
            <v>2</v>
          </cell>
          <cell r="L412">
            <v>2</v>
          </cell>
          <cell r="M412" t="str">
            <v>2</v>
          </cell>
          <cell r="N412" t="str">
            <v>2</v>
          </cell>
          <cell r="O412" t="str">
            <v>AB11</v>
          </cell>
          <cell r="P412" t="str">
            <v>AB11ZA</v>
          </cell>
        </row>
        <row r="413">
          <cell r="B413" t="str">
            <v>N</v>
          </cell>
          <cell r="C413" t="str">
            <v>X</v>
          </cell>
          <cell r="D413" t="str">
            <v>CE320-</v>
          </cell>
          <cell r="E413" t="str">
            <v>A</v>
          </cell>
          <cell r="F413" t="str">
            <v>48</v>
          </cell>
          <cell r="G413" t="str">
            <v>06000</v>
          </cell>
          <cell r="H413" t="str">
            <v>08316-25060-000</v>
          </cell>
          <cell r="I413" t="str">
            <v>NUT-HEXAGON FLANGE</v>
          </cell>
          <cell r="K413">
            <v>2</v>
          </cell>
          <cell r="L413">
            <v>2</v>
          </cell>
          <cell r="M413" t="str">
            <v>2</v>
          </cell>
          <cell r="N413" t="str">
            <v>2</v>
          </cell>
          <cell r="O413" t="str">
            <v>AB11</v>
          </cell>
          <cell r="P413" t="str">
            <v>AB11ZA</v>
          </cell>
        </row>
        <row r="414">
          <cell r="D414" t="str">
            <v>CE320-</v>
          </cell>
          <cell r="E414" t="str">
            <v>A</v>
          </cell>
          <cell r="F414" t="str">
            <v>48</v>
          </cell>
          <cell r="G414" t="str">
            <v>07000</v>
          </cell>
          <cell r="H414" t="str">
            <v>96318222</v>
          </cell>
          <cell r="I414" t="str">
            <v>COVER-REAR ABS HOLE</v>
          </cell>
          <cell r="K414">
            <v>2</v>
          </cell>
          <cell r="L414">
            <v>2</v>
          </cell>
          <cell r="M414" t="str">
            <v>2</v>
          </cell>
          <cell r="N414" t="str">
            <v>2</v>
          </cell>
          <cell r="O414" t="str">
            <v>AB11</v>
          </cell>
          <cell r="P414" t="str">
            <v>AB11ZA</v>
          </cell>
        </row>
        <row r="415">
          <cell r="D415" t="str">
            <v>CE320-</v>
          </cell>
          <cell r="E415" t="str">
            <v>A</v>
          </cell>
          <cell r="F415" t="str">
            <v>48</v>
          </cell>
          <cell r="G415" t="str">
            <v>07500</v>
          </cell>
          <cell r="H415" t="str">
            <v>36930A82002-000</v>
          </cell>
          <cell r="I415" t="str">
            <v>COVER-FLOOR HARNESS</v>
          </cell>
          <cell r="K415">
            <v>9</v>
          </cell>
          <cell r="L415">
            <v>9</v>
          </cell>
          <cell r="M415" t="str">
            <v>9</v>
          </cell>
          <cell r="N415" t="str">
            <v>9</v>
          </cell>
          <cell r="O415" t="str">
            <v>AB11</v>
          </cell>
          <cell r="P415" t="str">
            <v>AB11ZA</v>
          </cell>
        </row>
        <row r="416">
          <cell r="D416" t="str">
            <v>CE320-</v>
          </cell>
          <cell r="E416" t="str">
            <v>A</v>
          </cell>
          <cell r="F416" t="str">
            <v>48</v>
          </cell>
          <cell r="G416" t="str">
            <v>09000</v>
          </cell>
          <cell r="H416" t="str">
            <v>96312540</v>
          </cell>
          <cell r="I416" t="str">
            <v>CABLE TIE CLIP</v>
          </cell>
          <cell r="K416">
            <v>1</v>
          </cell>
          <cell r="L416">
            <v>1</v>
          </cell>
          <cell r="M416" t="str">
            <v>1</v>
          </cell>
          <cell r="N416" t="str">
            <v>1</v>
          </cell>
          <cell r="O416" t="str">
            <v>AB11</v>
          </cell>
          <cell r="P416" t="str">
            <v>AB11ZA</v>
          </cell>
        </row>
        <row r="417">
          <cell r="D417" t="str">
            <v>CE320-</v>
          </cell>
          <cell r="E417" t="str">
            <v>A</v>
          </cell>
          <cell r="F417" t="str">
            <v>81</v>
          </cell>
          <cell r="G417" t="str">
            <v>01000</v>
          </cell>
          <cell r="H417" t="str">
            <v>96320761</v>
          </cell>
          <cell r="I417" t="str">
            <v>WIRING HARNESS-BODY</v>
          </cell>
          <cell r="S417">
            <v>1</v>
          </cell>
          <cell r="T417">
            <v>1</v>
          </cell>
          <cell r="U417">
            <v>1</v>
          </cell>
          <cell r="V417">
            <v>1</v>
          </cell>
          <cell r="X417" t="str">
            <v>ZA/Z2</v>
          </cell>
        </row>
        <row r="418">
          <cell r="D418" t="str">
            <v>CE320-</v>
          </cell>
          <cell r="E418" t="str">
            <v>A</v>
          </cell>
          <cell r="F418" t="str">
            <v>81</v>
          </cell>
          <cell r="G418" t="str">
            <v>04000</v>
          </cell>
          <cell r="H418" t="str">
            <v>09115-06007-000</v>
          </cell>
          <cell r="I418" t="str">
            <v>BOLT-W/H BODY GND</v>
          </cell>
          <cell r="S418">
            <v>1</v>
          </cell>
          <cell r="T418">
            <v>1</v>
          </cell>
          <cell r="U418">
            <v>1</v>
          </cell>
          <cell r="V418">
            <v>1</v>
          </cell>
          <cell r="X418" t="str">
            <v>ZA/Z2</v>
          </cell>
        </row>
        <row r="419">
          <cell r="B419" t="str">
            <v>O</v>
          </cell>
          <cell r="C419" t="str">
            <v>O</v>
          </cell>
          <cell r="D419" t="str">
            <v>CE320-</v>
          </cell>
          <cell r="E419" t="str">
            <v>A</v>
          </cell>
          <cell r="F419" t="str">
            <v>81</v>
          </cell>
          <cell r="G419" t="str">
            <v>05000</v>
          </cell>
          <cell r="H419" t="str">
            <v>08316-26060-000</v>
          </cell>
          <cell r="I419" t="str">
            <v>NUT-HEXAGON FLANGE</v>
          </cell>
          <cell r="S419">
            <v>2</v>
          </cell>
          <cell r="T419">
            <v>2</v>
          </cell>
          <cell r="U419">
            <v>2</v>
          </cell>
          <cell r="V419">
            <v>2</v>
          </cell>
          <cell r="X419" t="str">
            <v>ZA/Z2</v>
          </cell>
        </row>
        <row r="420">
          <cell r="B420" t="str">
            <v>N</v>
          </cell>
          <cell r="C420" t="str">
            <v>X</v>
          </cell>
          <cell r="D420" t="str">
            <v>CE320-</v>
          </cell>
          <cell r="E420" t="str">
            <v>A</v>
          </cell>
          <cell r="F420" t="str">
            <v>81</v>
          </cell>
          <cell r="G420" t="str">
            <v>05000</v>
          </cell>
          <cell r="H420" t="str">
            <v>08316-25060-000</v>
          </cell>
          <cell r="I420" t="str">
            <v>NUT-HEXAGON FLANGE</v>
          </cell>
          <cell r="S420">
            <v>2</v>
          </cell>
          <cell r="T420">
            <v>2</v>
          </cell>
          <cell r="U420">
            <v>2</v>
          </cell>
          <cell r="V420">
            <v>2</v>
          </cell>
          <cell r="X420" t="str">
            <v>ZA/Z2</v>
          </cell>
        </row>
        <row r="421">
          <cell r="D421" t="str">
            <v>CE320-</v>
          </cell>
          <cell r="E421" t="str">
            <v>A</v>
          </cell>
          <cell r="F421" t="str">
            <v>81</v>
          </cell>
          <cell r="G421" t="str">
            <v>07000</v>
          </cell>
          <cell r="H421" t="str">
            <v>96318224</v>
          </cell>
          <cell r="I421" t="str">
            <v>COVER-REAR SIDE PANEL HOLE</v>
          </cell>
          <cell r="S421">
            <v>2</v>
          </cell>
          <cell r="T421">
            <v>2</v>
          </cell>
          <cell r="U421">
            <v>2</v>
          </cell>
          <cell r="V421">
            <v>2</v>
          </cell>
          <cell r="X421" t="str">
            <v>ZA/Z2</v>
          </cell>
        </row>
        <row r="422">
          <cell r="D422" t="str">
            <v>CE320-</v>
          </cell>
          <cell r="E422" t="str">
            <v>A</v>
          </cell>
          <cell r="F422" t="str">
            <v>81</v>
          </cell>
          <cell r="G422" t="str">
            <v>07500</v>
          </cell>
          <cell r="H422" t="str">
            <v>36930A82002-000</v>
          </cell>
          <cell r="I422" t="str">
            <v>COVER-FLOOR HARNESS</v>
          </cell>
          <cell r="S422">
            <v>9</v>
          </cell>
          <cell r="T422">
            <v>9</v>
          </cell>
          <cell r="U422">
            <v>9</v>
          </cell>
          <cell r="V422">
            <v>9</v>
          </cell>
          <cell r="X422" t="str">
            <v>ZA/Z2</v>
          </cell>
        </row>
        <row r="423">
          <cell r="D423" t="str">
            <v>CE320-</v>
          </cell>
          <cell r="E423" t="str">
            <v>A</v>
          </cell>
          <cell r="F423" t="str">
            <v>81</v>
          </cell>
          <cell r="G423" t="str">
            <v>08000</v>
          </cell>
          <cell r="H423" t="str">
            <v>96318222</v>
          </cell>
          <cell r="I423" t="str">
            <v>COVER-REAR ABS HOLE</v>
          </cell>
          <cell r="S423">
            <v>2</v>
          </cell>
          <cell r="T423">
            <v>2</v>
          </cell>
          <cell r="U423">
            <v>2</v>
          </cell>
          <cell r="V423">
            <v>2</v>
          </cell>
          <cell r="X423" t="str">
            <v>ZA/Z2</v>
          </cell>
        </row>
        <row r="424">
          <cell r="D424" t="str">
            <v>CE320-</v>
          </cell>
          <cell r="E424" t="str">
            <v>A</v>
          </cell>
          <cell r="F424" t="str">
            <v>81</v>
          </cell>
          <cell r="G424" t="str">
            <v>09000</v>
          </cell>
          <cell r="H424" t="str">
            <v>96312540</v>
          </cell>
          <cell r="I424" t="str">
            <v>CABLE TIE CLIP</v>
          </cell>
          <cell r="S424">
            <v>1</v>
          </cell>
          <cell r="T424">
            <v>1</v>
          </cell>
          <cell r="U424">
            <v>1</v>
          </cell>
          <cell r="V424">
            <v>1</v>
          </cell>
          <cell r="X424" t="str">
            <v>ZA/Z2</v>
          </cell>
        </row>
        <row r="425">
          <cell r="D425" t="str">
            <v>CE320-</v>
          </cell>
          <cell r="E425" t="str">
            <v>A</v>
          </cell>
          <cell r="F425" t="str">
            <v>88</v>
          </cell>
          <cell r="G425" t="str">
            <v>01000</v>
          </cell>
          <cell r="H425" t="str">
            <v>96317227</v>
          </cell>
          <cell r="I425" t="str">
            <v>WIRING HARNESS-BODY</v>
          </cell>
          <cell r="T425">
            <v>1</v>
          </cell>
          <cell r="V425">
            <v>1</v>
          </cell>
          <cell r="X425" t="str">
            <v>Z1</v>
          </cell>
        </row>
        <row r="426">
          <cell r="D426" t="str">
            <v>CE320-</v>
          </cell>
          <cell r="E426" t="str">
            <v>A</v>
          </cell>
          <cell r="F426" t="str">
            <v>88</v>
          </cell>
          <cell r="G426" t="str">
            <v>05000</v>
          </cell>
          <cell r="H426" t="str">
            <v>09115-06007-000</v>
          </cell>
          <cell r="I426" t="str">
            <v>BOLT-W/H BODY GND</v>
          </cell>
          <cell r="T426">
            <v>1</v>
          </cell>
          <cell r="V426">
            <v>1</v>
          </cell>
          <cell r="X426" t="str">
            <v>Z1</v>
          </cell>
        </row>
        <row r="427">
          <cell r="B427" t="str">
            <v>O</v>
          </cell>
          <cell r="C427" t="str">
            <v>O</v>
          </cell>
          <cell r="D427" t="str">
            <v>CE320-</v>
          </cell>
          <cell r="E427" t="str">
            <v>A</v>
          </cell>
          <cell r="F427" t="str">
            <v>88</v>
          </cell>
          <cell r="G427" t="str">
            <v>06000</v>
          </cell>
          <cell r="H427" t="str">
            <v>08316-26060-000</v>
          </cell>
          <cell r="I427" t="str">
            <v>NUT-HEXAGON FLANGE</v>
          </cell>
          <cell r="T427">
            <v>2</v>
          </cell>
          <cell r="V427">
            <v>2</v>
          </cell>
          <cell r="X427" t="str">
            <v>Z1</v>
          </cell>
        </row>
        <row r="428">
          <cell r="B428" t="str">
            <v>N</v>
          </cell>
          <cell r="C428" t="str">
            <v>X</v>
          </cell>
          <cell r="D428" t="str">
            <v>CE320-</v>
          </cell>
          <cell r="E428" t="str">
            <v>A</v>
          </cell>
          <cell r="F428" t="str">
            <v>88</v>
          </cell>
          <cell r="G428" t="str">
            <v>06000</v>
          </cell>
          <cell r="H428" t="str">
            <v>08316-25060-000</v>
          </cell>
          <cell r="I428" t="str">
            <v>NUT-HEXAGON FLANGE</v>
          </cell>
          <cell r="T428">
            <v>2</v>
          </cell>
          <cell r="V428">
            <v>2</v>
          </cell>
          <cell r="X428" t="str">
            <v>Z1</v>
          </cell>
        </row>
        <row r="429">
          <cell r="D429" t="str">
            <v>CE320-</v>
          </cell>
          <cell r="E429" t="str">
            <v>A</v>
          </cell>
          <cell r="F429" t="str">
            <v>88</v>
          </cell>
          <cell r="G429" t="str">
            <v>07000</v>
          </cell>
          <cell r="H429" t="str">
            <v>96318222</v>
          </cell>
          <cell r="I429" t="str">
            <v>COVER-REAR ABS HOLE</v>
          </cell>
          <cell r="T429">
            <v>2</v>
          </cell>
          <cell r="V429">
            <v>2</v>
          </cell>
          <cell r="X429" t="str">
            <v>Z1</v>
          </cell>
        </row>
        <row r="430">
          <cell r="D430" t="str">
            <v>CE320-</v>
          </cell>
          <cell r="E430" t="str">
            <v>A</v>
          </cell>
          <cell r="F430" t="str">
            <v>88</v>
          </cell>
          <cell r="G430" t="str">
            <v>07500</v>
          </cell>
          <cell r="H430" t="str">
            <v>36930A82002-000</v>
          </cell>
          <cell r="I430" t="str">
            <v>COVER-FLOOR HARNESS</v>
          </cell>
          <cell r="T430">
            <v>9</v>
          </cell>
          <cell r="V430">
            <v>9</v>
          </cell>
          <cell r="X430" t="str">
            <v>Z1</v>
          </cell>
        </row>
        <row r="431">
          <cell r="D431" t="str">
            <v>CE320-</v>
          </cell>
          <cell r="E431" t="str">
            <v>A</v>
          </cell>
          <cell r="F431" t="str">
            <v>88</v>
          </cell>
          <cell r="G431" t="str">
            <v>09000</v>
          </cell>
          <cell r="H431" t="str">
            <v>96312540</v>
          </cell>
          <cell r="I431" t="str">
            <v>CABLE TIE CLIP</v>
          </cell>
          <cell r="T431">
            <v>1</v>
          </cell>
          <cell r="V431">
            <v>1</v>
          </cell>
          <cell r="X431" t="str">
            <v>Z1</v>
          </cell>
        </row>
        <row r="432">
          <cell r="D432" t="str">
            <v>CE321-</v>
          </cell>
          <cell r="E432" t="str">
            <v>A</v>
          </cell>
          <cell r="F432" t="str">
            <v>01</v>
          </cell>
          <cell r="G432" t="str">
            <v>01000</v>
          </cell>
          <cell r="H432" t="str">
            <v>96320778</v>
          </cell>
          <cell r="I432" t="str">
            <v>WIRING HARNESS A-FRONT</v>
          </cell>
          <cell r="S432" t="str">
            <v>1</v>
          </cell>
          <cell r="U432" t="str">
            <v>1</v>
          </cell>
        </row>
        <row r="433">
          <cell r="D433" t="str">
            <v>CE321-</v>
          </cell>
          <cell r="E433" t="str">
            <v>A</v>
          </cell>
          <cell r="F433" t="str">
            <v>01</v>
          </cell>
          <cell r="G433" t="str">
            <v>04000</v>
          </cell>
          <cell r="H433" t="str">
            <v>01954-06160-000</v>
          </cell>
          <cell r="I433" t="str">
            <v>BOLT-DR HEXAGON FLANGE</v>
          </cell>
          <cell r="S433" t="str">
            <v>2</v>
          </cell>
          <cell r="U433" t="str">
            <v>2</v>
          </cell>
        </row>
        <row r="434">
          <cell r="D434" t="str">
            <v>CE321-</v>
          </cell>
          <cell r="E434" t="str">
            <v>A</v>
          </cell>
          <cell r="F434" t="str">
            <v>01</v>
          </cell>
          <cell r="G434" t="str">
            <v>05000</v>
          </cell>
          <cell r="H434" t="str">
            <v>09115-06007-000</v>
          </cell>
          <cell r="I434" t="str">
            <v>BOLT-W/H FRT GND</v>
          </cell>
          <cell r="S434" t="str">
            <v>2</v>
          </cell>
          <cell r="U434" t="str">
            <v>2</v>
          </cell>
        </row>
        <row r="435">
          <cell r="D435" t="str">
            <v>CE321-</v>
          </cell>
          <cell r="E435" t="str">
            <v>A</v>
          </cell>
          <cell r="F435" t="str">
            <v>01</v>
          </cell>
          <cell r="G435" t="str">
            <v>08000</v>
          </cell>
          <cell r="H435" t="str">
            <v>96312540</v>
          </cell>
          <cell r="I435" t="str">
            <v>CABLE TIE CLIP</v>
          </cell>
          <cell r="S435" t="str">
            <v>1</v>
          </cell>
          <cell r="U435" t="str">
            <v>1</v>
          </cell>
        </row>
        <row r="436">
          <cell r="D436" t="str">
            <v>CE321-</v>
          </cell>
          <cell r="E436" t="str">
            <v>A</v>
          </cell>
          <cell r="F436" t="str">
            <v>02</v>
          </cell>
          <cell r="G436" t="str">
            <v>01000</v>
          </cell>
          <cell r="H436" t="str">
            <v>96315359</v>
          </cell>
          <cell r="I436" t="str">
            <v>WIRING HARNESS A-FRONT</v>
          </cell>
          <cell r="Q436" t="str">
            <v>1</v>
          </cell>
          <cell r="T436" t="str">
            <v>1</v>
          </cell>
          <cell r="V436" t="str">
            <v>1</v>
          </cell>
        </row>
        <row r="437">
          <cell r="D437" t="str">
            <v>CE321-</v>
          </cell>
          <cell r="E437" t="str">
            <v>A</v>
          </cell>
          <cell r="F437" t="str">
            <v>02</v>
          </cell>
          <cell r="G437" t="str">
            <v>04000</v>
          </cell>
          <cell r="H437" t="str">
            <v>01954-06160-000</v>
          </cell>
          <cell r="I437" t="str">
            <v>BOLT-DR HEXAGON FLANGE</v>
          </cell>
          <cell r="Q437" t="str">
            <v>2</v>
          </cell>
          <cell r="T437" t="str">
            <v>2</v>
          </cell>
          <cell r="V437" t="str">
            <v>2</v>
          </cell>
        </row>
        <row r="438">
          <cell r="D438" t="str">
            <v>CE321-</v>
          </cell>
          <cell r="E438" t="str">
            <v>A</v>
          </cell>
          <cell r="F438" t="str">
            <v>02</v>
          </cell>
          <cell r="G438" t="str">
            <v>05000</v>
          </cell>
          <cell r="H438" t="str">
            <v>09115-06007-000</v>
          </cell>
          <cell r="I438" t="str">
            <v>BOLT-W/H FRT GND</v>
          </cell>
          <cell r="Q438" t="str">
            <v>2</v>
          </cell>
          <cell r="T438" t="str">
            <v>2</v>
          </cell>
          <cell r="V438" t="str">
            <v>2</v>
          </cell>
        </row>
        <row r="439">
          <cell r="D439" t="str">
            <v>CE321-</v>
          </cell>
          <cell r="E439" t="str">
            <v>A</v>
          </cell>
          <cell r="F439" t="str">
            <v>02</v>
          </cell>
          <cell r="G439" t="str">
            <v>08000</v>
          </cell>
          <cell r="H439" t="str">
            <v>96312540</v>
          </cell>
          <cell r="I439" t="str">
            <v>CABLE TIE CLIP</v>
          </cell>
          <cell r="Q439" t="str">
            <v>1</v>
          </cell>
          <cell r="T439" t="str">
            <v>1</v>
          </cell>
          <cell r="V439" t="str">
            <v>1</v>
          </cell>
        </row>
        <row r="440">
          <cell r="D440" t="str">
            <v>CE321-</v>
          </cell>
          <cell r="E440" t="str">
            <v>A</v>
          </cell>
          <cell r="F440" t="str">
            <v>03</v>
          </cell>
          <cell r="G440" t="str">
            <v>01000</v>
          </cell>
          <cell r="H440" t="str">
            <v>96318623</v>
          </cell>
          <cell r="I440" t="str">
            <v>WIRING HARNESS A-FRONT</v>
          </cell>
          <cell r="R440" t="str">
            <v>1</v>
          </cell>
        </row>
        <row r="441">
          <cell r="D441" t="str">
            <v>CE321-</v>
          </cell>
          <cell r="E441" t="str">
            <v>A</v>
          </cell>
          <cell r="F441" t="str">
            <v>03</v>
          </cell>
          <cell r="G441" t="str">
            <v>04000</v>
          </cell>
          <cell r="H441" t="str">
            <v>01954-06160-000</v>
          </cell>
          <cell r="I441" t="str">
            <v>BOLT-DR HEXAGON FLANGE</v>
          </cell>
          <cell r="R441" t="str">
            <v>2</v>
          </cell>
        </row>
        <row r="442">
          <cell r="D442" t="str">
            <v>CE321-</v>
          </cell>
          <cell r="E442" t="str">
            <v>A</v>
          </cell>
          <cell r="F442" t="str">
            <v>03</v>
          </cell>
          <cell r="G442" t="str">
            <v>05000</v>
          </cell>
          <cell r="H442" t="str">
            <v>09115-06007-000</v>
          </cell>
          <cell r="I442" t="str">
            <v>BOLT-W/H FRT GND</v>
          </cell>
          <cell r="R442" t="str">
            <v>2</v>
          </cell>
        </row>
        <row r="443">
          <cell r="D443" t="str">
            <v>CE321-</v>
          </cell>
          <cell r="E443" t="str">
            <v>A</v>
          </cell>
          <cell r="F443" t="str">
            <v>03</v>
          </cell>
          <cell r="G443" t="str">
            <v>08000</v>
          </cell>
          <cell r="H443" t="str">
            <v>96312540</v>
          </cell>
          <cell r="I443" t="str">
            <v>CABLE TIE CLIP</v>
          </cell>
          <cell r="R443" t="str">
            <v>1</v>
          </cell>
        </row>
        <row r="444">
          <cell r="D444" t="str">
            <v>CE321-</v>
          </cell>
          <cell r="E444" t="str">
            <v>A</v>
          </cell>
          <cell r="F444" t="str">
            <v>41</v>
          </cell>
          <cell r="G444" t="str">
            <v>01000</v>
          </cell>
          <cell r="H444" t="str">
            <v>96320782</v>
          </cell>
          <cell r="I444" t="str">
            <v>WIRING HARNESS A-FRONT</v>
          </cell>
          <cell r="K444">
            <v>1</v>
          </cell>
          <cell r="M444" t="str">
            <v>1</v>
          </cell>
          <cell r="O444" t="str">
            <v>B0</v>
          </cell>
        </row>
        <row r="445">
          <cell r="D445" t="str">
            <v>CE321-</v>
          </cell>
          <cell r="E445" t="str">
            <v>A</v>
          </cell>
          <cell r="F445" t="str">
            <v>41</v>
          </cell>
          <cell r="G445" t="str">
            <v>04000</v>
          </cell>
          <cell r="H445" t="str">
            <v>01954-06160-000</v>
          </cell>
          <cell r="I445" t="str">
            <v>BOLT- DR HEXAGON FLANGE</v>
          </cell>
          <cell r="K445">
            <v>2</v>
          </cell>
          <cell r="M445" t="str">
            <v>2</v>
          </cell>
          <cell r="O445" t="str">
            <v>B0</v>
          </cell>
        </row>
        <row r="446">
          <cell r="D446" t="str">
            <v>CE321-</v>
          </cell>
          <cell r="E446" t="str">
            <v>A</v>
          </cell>
          <cell r="F446" t="str">
            <v>41</v>
          </cell>
          <cell r="G446" t="str">
            <v>05000</v>
          </cell>
          <cell r="H446" t="str">
            <v>09115-06007-000</v>
          </cell>
          <cell r="I446" t="str">
            <v>BOLT-W/H FRT GND</v>
          </cell>
          <cell r="K446">
            <v>2</v>
          </cell>
          <cell r="M446" t="str">
            <v>2</v>
          </cell>
          <cell r="O446" t="str">
            <v>B0</v>
          </cell>
        </row>
        <row r="447">
          <cell r="D447" t="str">
            <v>CE321-</v>
          </cell>
          <cell r="E447" t="str">
            <v>A</v>
          </cell>
          <cell r="F447" t="str">
            <v>41</v>
          </cell>
          <cell r="G447" t="str">
            <v>08000</v>
          </cell>
          <cell r="H447" t="str">
            <v>96312540</v>
          </cell>
          <cell r="I447" t="str">
            <v>CABLE TIE CLIP</v>
          </cell>
          <cell r="K447">
            <v>1</v>
          </cell>
          <cell r="M447" t="str">
            <v>1</v>
          </cell>
          <cell r="O447" t="str">
            <v>B0</v>
          </cell>
        </row>
        <row r="448">
          <cell r="D448" t="str">
            <v>CE321-</v>
          </cell>
          <cell r="E448" t="str">
            <v>A</v>
          </cell>
          <cell r="F448" t="str">
            <v>48</v>
          </cell>
          <cell r="G448" t="str">
            <v>01000</v>
          </cell>
          <cell r="H448" t="str">
            <v>96320791</v>
          </cell>
          <cell r="I448" t="str">
            <v>WIRING HARNESS A-FRONT</v>
          </cell>
          <cell r="L448">
            <v>1</v>
          </cell>
          <cell r="N448" t="str">
            <v>1</v>
          </cell>
          <cell r="P448" t="str">
            <v>B0ZX</v>
          </cell>
        </row>
        <row r="449">
          <cell r="D449" t="str">
            <v>CE321-</v>
          </cell>
          <cell r="E449" t="str">
            <v>A</v>
          </cell>
          <cell r="F449" t="str">
            <v>48</v>
          </cell>
          <cell r="G449" t="str">
            <v>04000</v>
          </cell>
          <cell r="H449" t="str">
            <v>01954-06160-000</v>
          </cell>
          <cell r="I449" t="str">
            <v>BOLT-DR HEXAGON FLANGE</v>
          </cell>
          <cell r="L449">
            <v>2</v>
          </cell>
          <cell r="N449" t="str">
            <v>2</v>
          </cell>
          <cell r="P449" t="str">
            <v>B0ZX</v>
          </cell>
        </row>
        <row r="450">
          <cell r="D450" t="str">
            <v>CE321-</v>
          </cell>
          <cell r="E450" t="str">
            <v>A</v>
          </cell>
          <cell r="F450" t="str">
            <v>48</v>
          </cell>
          <cell r="G450" t="str">
            <v>05000</v>
          </cell>
          <cell r="H450" t="str">
            <v>09115-06007-000</v>
          </cell>
          <cell r="I450" t="str">
            <v>BOLT-W/H FRT GND</v>
          </cell>
          <cell r="L450">
            <v>2</v>
          </cell>
          <cell r="N450" t="str">
            <v>2</v>
          </cell>
          <cell r="P450" t="str">
            <v>B0ZX</v>
          </cell>
        </row>
        <row r="451">
          <cell r="D451" t="str">
            <v>CE321-</v>
          </cell>
          <cell r="E451" t="str">
            <v>A</v>
          </cell>
          <cell r="F451" t="str">
            <v>48</v>
          </cell>
          <cell r="G451" t="str">
            <v>08000</v>
          </cell>
          <cell r="H451" t="str">
            <v>96312540</v>
          </cell>
          <cell r="I451" t="str">
            <v>CABLE TIE CLIP</v>
          </cell>
          <cell r="L451">
            <v>1</v>
          </cell>
          <cell r="N451" t="str">
            <v>1</v>
          </cell>
          <cell r="P451" t="str">
            <v>B0ZX</v>
          </cell>
        </row>
        <row r="452">
          <cell r="D452" t="str">
            <v>CE321-</v>
          </cell>
          <cell r="E452" t="str">
            <v>A</v>
          </cell>
          <cell r="F452" t="str">
            <v>53</v>
          </cell>
          <cell r="G452" t="str">
            <v>01000</v>
          </cell>
          <cell r="H452" t="str">
            <v>96317117</v>
          </cell>
          <cell r="I452" t="str">
            <v>WIRING HARNESS A-FRONT</v>
          </cell>
          <cell r="K452">
            <v>1</v>
          </cell>
          <cell r="L452">
            <v>1</v>
          </cell>
          <cell r="M452">
            <v>1</v>
          </cell>
          <cell r="N452" t="str">
            <v>1</v>
          </cell>
          <cell r="P452" t="str">
            <v>B0ZA/B3ZA</v>
          </cell>
        </row>
        <row r="453">
          <cell r="D453" t="str">
            <v>CE321-</v>
          </cell>
          <cell r="E453" t="str">
            <v>A</v>
          </cell>
          <cell r="F453" t="str">
            <v>53</v>
          </cell>
          <cell r="G453" t="str">
            <v>04000</v>
          </cell>
          <cell r="H453" t="str">
            <v>01954-06160-000</v>
          </cell>
          <cell r="I453" t="str">
            <v>BOLT-DR HEXAGON FLANGE</v>
          </cell>
          <cell r="K453">
            <v>2</v>
          </cell>
          <cell r="L453">
            <v>2</v>
          </cell>
          <cell r="M453">
            <v>2</v>
          </cell>
          <cell r="N453" t="str">
            <v>2</v>
          </cell>
          <cell r="P453" t="str">
            <v>B0ZA/B3ZA</v>
          </cell>
        </row>
        <row r="454">
          <cell r="D454" t="str">
            <v>CE321-</v>
          </cell>
          <cell r="E454" t="str">
            <v>A</v>
          </cell>
          <cell r="F454" t="str">
            <v>53</v>
          </cell>
          <cell r="G454" t="str">
            <v>05000</v>
          </cell>
          <cell r="H454" t="str">
            <v>09115-06007-000</v>
          </cell>
          <cell r="I454" t="str">
            <v>BOLT-W/H FRT GND</v>
          </cell>
          <cell r="K454">
            <v>2</v>
          </cell>
          <cell r="L454">
            <v>2</v>
          </cell>
          <cell r="M454">
            <v>2</v>
          </cell>
          <cell r="N454" t="str">
            <v>2</v>
          </cell>
          <cell r="P454" t="str">
            <v>B0ZA/B3ZA</v>
          </cell>
        </row>
        <row r="455">
          <cell r="D455" t="str">
            <v>CE321-</v>
          </cell>
          <cell r="E455" t="str">
            <v>A</v>
          </cell>
          <cell r="F455" t="str">
            <v>53</v>
          </cell>
          <cell r="G455" t="str">
            <v>08000</v>
          </cell>
          <cell r="H455" t="str">
            <v>96312540</v>
          </cell>
          <cell r="I455" t="str">
            <v>CABLE TIE CLIP</v>
          </cell>
          <cell r="K455">
            <v>1</v>
          </cell>
          <cell r="L455">
            <v>1</v>
          </cell>
          <cell r="M455">
            <v>1</v>
          </cell>
          <cell r="N455" t="str">
            <v>1</v>
          </cell>
          <cell r="P455" t="str">
            <v>B0ZA/B3ZA</v>
          </cell>
        </row>
        <row r="456">
          <cell r="D456" t="str">
            <v>CE321-</v>
          </cell>
          <cell r="E456" t="str">
            <v>A</v>
          </cell>
          <cell r="F456" t="str">
            <v>56</v>
          </cell>
          <cell r="G456" t="str">
            <v>01000</v>
          </cell>
          <cell r="H456" t="str">
            <v>96318723</v>
          </cell>
          <cell r="I456" t="str">
            <v>WIRING HARNESS A-FRONT</v>
          </cell>
          <cell r="L456">
            <v>1</v>
          </cell>
          <cell r="N456" t="str">
            <v>1</v>
          </cell>
          <cell r="P456" t="str">
            <v>B3ZX</v>
          </cell>
        </row>
        <row r="457">
          <cell r="D457" t="str">
            <v>CE321-</v>
          </cell>
          <cell r="E457" t="str">
            <v>A</v>
          </cell>
          <cell r="F457" t="str">
            <v>56</v>
          </cell>
          <cell r="G457" t="str">
            <v>04000</v>
          </cell>
          <cell r="H457" t="str">
            <v>01954-06160-000</v>
          </cell>
          <cell r="I457" t="str">
            <v>BOLT-DR HEXAGON FLANGE</v>
          </cell>
          <cell r="L457">
            <v>2</v>
          </cell>
          <cell r="N457" t="str">
            <v>2</v>
          </cell>
          <cell r="P457" t="str">
            <v>B3ZX</v>
          </cell>
        </row>
        <row r="458">
          <cell r="D458" t="str">
            <v>CE321-</v>
          </cell>
          <cell r="E458" t="str">
            <v>A</v>
          </cell>
          <cell r="F458" t="str">
            <v>56</v>
          </cell>
          <cell r="G458" t="str">
            <v>05000</v>
          </cell>
          <cell r="H458" t="str">
            <v>09115-06007-000</v>
          </cell>
          <cell r="I458" t="str">
            <v>BOLT-W/H FRT GND</v>
          </cell>
          <cell r="L458">
            <v>2</v>
          </cell>
          <cell r="N458" t="str">
            <v>2</v>
          </cell>
          <cell r="P458" t="str">
            <v>B3ZX</v>
          </cell>
        </row>
        <row r="459">
          <cell r="D459" t="str">
            <v>CE321-</v>
          </cell>
          <cell r="E459" t="str">
            <v>A</v>
          </cell>
          <cell r="F459" t="str">
            <v>56</v>
          </cell>
          <cell r="G459" t="str">
            <v>08000</v>
          </cell>
          <cell r="H459" t="str">
            <v>96312540</v>
          </cell>
          <cell r="I459" t="str">
            <v>CABLE TIE CLIP</v>
          </cell>
          <cell r="L459">
            <v>1</v>
          </cell>
          <cell r="N459" t="str">
            <v>1</v>
          </cell>
          <cell r="P459" t="str">
            <v>B3ZX</v>
          </cell>
        </row>
        <row r="460">
          <cell r="D460" t="str">
            <v>CE321-</v>
          </cell>
          <cell r="E460" t="str">
            <v>A</v>
          </cell>
          <cell r="F460" t="str">
            <v>58</v>
          </cell>
          <cell r="G460" t="str">
            <v>01000</v>
          </cell>
          <cell r="H460" t="str">
            <v>96318625</v>
          </cell>
          <cell r="I460" t="str">
            <v>WIRING HARNESS A-FRONT</v>
          </cell>
          <cell r="K460">
            <v>1</v>
          </cell>
          <cell r="M460" t="str">
            <v>1</v>
          </cell>
          <cell r="O460" t="str">
            <v>B3</v>
          </cell>
        </row>
        <row r="461">
          <cell r="D461" t="str">
            <v>CE321-</v>
          </cell>
          <cell r="E461" t="str">
            <v>A</v>
          </cell>
          <cell r="F461" t="str">
            <v>58</v>
          </cell>
          <cell r="G461" t="str">
            <v>04000</v>
          </cell>
          <cell r="H461" t="str">
            <v>01954-06160-000</v>
          </cell>
          <cell r="I461" t="str">
            <v>BOLT-DR HEXAGON FLANGE</v>
          </cell>
          <cell r="K461">
            <v>2</v>
          </cell>
          <cell r="M461" t="str">
            <v>2</v>
          </cell>
          <cell r="O461" t="str">
            <v>B3</v>
          </cell>
        </row>
        <row r="462">
          <cell r="D462" t="str">
            <v>CE321-</v>
          </cell>
          <cell r="E462" t="str">
            <v>A</v>
          </cell>
          <cell r="F462" t="str">
            <v>58</v>
          </cell>
          <cell r="G462" t="str">
            <v>05000</v>
          </cell>
          <cell r="H462" t="str">
            <v>09115-06007-000</v>
          </cell>
          <cell r="I462" t="str">
            <v>BOLT-W/H FRT GND</v>
          </cell>
          <cell r="K462">
            <v>2</v>
          </cell>
          <cell r="M462" t="str">
            <v>2</v>
          </cell>
          <cell r="O462" t="str">
            <v>B3</v>
          </cell>
        </row>
        <row r="463">
          <cell r="D463" t="str">
            <v>CE321-</v>
          </cell>
          <cell r="E463" t="str">
            <v>A</v>
          </cell>
          <cell r="F463" t="str">
            <v>58</v>
          </cell>
          <cell r="G463" t="str">
            <v>08000</v>
          </cell>
          <cell r="H463" t="str">
            <v>96312540</v>
          </cell>
          <cell r="I463" t="str">
            <v>CABLE TIE CLIP</v>
          </cell>
          <cell r="K463">
            <v>1</v>
          </cell>
          <cell r="M463" t="str">
            <v>1</v>
          </cell>
          <cell r="O463" t="str">
            <v>B3</v>
          </cell>
        </row>
        <row r="464">
          <cell r="D464" t="str">
            <v>CE322-</v>
          </cell>
          <cell r="E464" t="str">
            <v>A</v>
          </cell>
          <cell r="F464" t="str">
            <v>21</v>
          </cell>
          <cell r="G464" t="str">
            <v>01500</v>
          </cell>
          <cell r="H464" t="str">
            <v>96284907</v>
          </cell>
          <cell r="I464" t="str">
            <v>TERMINAL-BATTERY</v>
          </cell>
          <cell r="K464">
            <v>1</v>
          </cell>
          <cell r="L464">
            <v>1</v>
          </cell>
          <cell r="Q464" t="str">
            <v>1</v>
          </cell>
          <cell r="R464" t="str">
            <v>1</v>
          </cell>
        </row>
        <row r="465">
          <cell r="D465" t="str">
            <v>CE322-</v>
          </cell>
          <cell r="E465" t="str">
            <v>A</v>
          </cell>
          <cell r="F465" t="str">
            <v>21</v>
          </cell>
          <cell r="G465" t="str">
            <v>10000</v>
          </cell>
          <cell r="H465" t="str">
            <v>96259064</v>
          </cell>
          <cell r="I465" t="str">
            <v>BATTERY CAP-PLUS</v>
          </cell>
          <cell r="K465">
            <v>1</v>
          </cell>
          <cell r="L465">
            <v>1</v>
          </cell>
          <cell r="Q465" t="str">
            <v>1</v>
          </cell>
          <cell r="R465" t="str">
            <v>1</v>
          </cell>
        </row>
        <row r="466">
          <cell r="D466" t="str">
            <v>CE322-</v>
          </cell>
          <cell r="E466" t="str">
            <v>A</v>
          </cell>
          <cell r="F466" t="str">
            <v>41</v>
          </cell>
          <cell r="G466" t="str">
            <v>01000</v>
          </cell>
          <cell r="H466" t="str">
            <v>96320814</v>
          </cell>
          <cell r="I466" t="str">
            <v>WIRING HARNESS-ENGINE</v>
          </cell>
          <cell r="S466" t="str">
            <v>1</v>
          </cell>
          <cell r="T466" t="str">
            <v>1</v>
          </cell>
          <cell r="Y466" t="str">
            <v>E/G &amp; T/M ???®</v>
          </cell>
        </row>
        <row r="467">
          <cell r="D467" t="str">
            <v>CE322-</v>
          </cell>
          <cell r="E467" t="str">
            <v>A</v>
          </cell>
          <cell r="F467" t="str">
            <v>41</v>
          </cell>
          <cell r="G467" t="str">
            <v>01500</v>
          </cell>
          <cell r="H467" t="str">
            <v>96284907</v>
          </cell>
          <cell r="I467" t="str">
            <v>TERMINAL-BATTERY</v>
          </cell>
          <cell r="S467" t="str">
            <v>1</v>
          </cell>
          <cell r="T467" t="str">
            <v>1</v>
          </cell>
        </row>
        <row r="468">
          <cell r="D468" t="str">
            <v>CE322-</v>
          </cell>
          <cell r="E468" t="str">
            <v>A</v>
          </cell>
          <cell r="F468" t="str">
            <v>41</v>
          </cell>
          <cell r="G468" t="str">
            <v>05500</v>
          </cell>
          <cell r="H468" t="str">
            <v>01957-06163-000</v>
          </cell>
          <cell r="I468" t="str">
            <v>BOLT</v>
          </cell>
          <cell r="S468">
            <v>2</v>
          </cell>
          <cell r="T468">
            <v>2</v>
          </cell>
          <cell r="Y468" t="str">
            <v>E/G &amp; T/M ???®</v>
          </cell>
        </row>
        <row r="469">
          <cell r="B469" t="str">
            <v>O</v>
          </cell>
          <cell r="C469" t="str">
            <v>X</v>
          </cell>
          <cell r="D469" t="str">
            <v>CE322-</v>
          </cell>
          <cell r="E469" t="str">
            <v>A</v>
          </cell>
          <cell r="F469" t="str">
            <v>41</v>
          </cell>
          <cell r="G469" t="str">
            <v>09500</v>
          </cell>
          <cell r="H469" t="str">
            <v>01957-10203-000</v>
          </cell>
          <cell r="I469" t="str">
            <v>BOLT</v>
          </cell>
          <cell r="S469" t="str">
            <v>1</v>
          </cell>
          <cell r="T469" t="str">
            <v>1</v>
          </cell>
          <cell r="Y469" t="str">
            <v>E/G &amp; T/M ???®</v>
          </cell>
        </row>
        <row r="470">
          <cell r="B470" t="str">
            <v>N</v>
          </cell>
          <cell r="C470" t="str">
            <v>O</v>
          </cell>
          <cell r="D470" t="str">
            <v>CE322-</v>
          </cell>
          <cell r="E470" t="str">
            <v>A</v>
          </cell>
          <cell r="F470" t="str">
            <v>41</v>
          </cell>
          <cell r="G470" t="str">
            <v>09500</v>
          </cell>
          <cell r="H470" t="str">
            <v>01957-10200-000</v>
          </cell>
          <cell r="I470" t="str">
            <v>BOLT</v>
          </cell>
          <cell r="S470" t="str">
            <v>1</v>
          </cell>
          <cell r="T470" t="str">
            <v>1</v>
          </cell>
          <cell r="Y470" t="str">
            <v>E/G &amp; T/M ???®</v>
          </cell>
        </row>
        <row r="471">
          <cell r="D471" t="str">
            <v>CE322-</v>
          </cell>
          <cell r="E471" t="str">
            <v>A</v>
          </cell>
          <cell r="F471" t="str">
            <v>41</v>
          </cell>
          <cell r="G471" t="str">
            <v>10000</v>
          </cell>
          <cell r="H471" t="str">
            <v>96259064</v>
          </cell>
          <cell r="I471" t="str">
            <v>BATTERY CAP-PLUS</v>
          </cell>
          <cell r="S471" t="str">
            <v>1</v>
          </cell>
          <cell r="T471" t="str">
            <v>1</v>
          </cell>
        </row>
        <row r="472">
          <cell r="D472" t="str">
            <v>CE322-</v>
          </cell>
          <cell r="E472" t="str">
            <v>A</v>
          </cell>
          <cell r="F472" t="str">
            <v>41</v>
          </cell>
          <cell r="G472" t="str">
            <v>12000</v>
          </cell>
          <cell r="H472" t="str">
            <v>96274103</v>
          </cell>
          <cell r="I472" t="str">
            <v>BAND CLIP</v>
          </cell>
          <cell r="S472" t="str">
            <v>1</v>
          </cell>
          <cell r="T472" t="str">
            <v>1</v>
          </cell>
        </row>
        <row r="473">
          <cell r="D473" t="str">
            <v>CE322-</v>
          </cell>
          <cell r="E473" t="str">
            <v>A</v>
          </cell>
          <cell r="F473" t="str">
            <v>45</v>
          </cell>
          <cell r="G473" t="str">
            <v>01500</v>
          </cell>
          <cell r="H473" t="str">
            <v>96284907</v>
          </cell>
          <cell r="I473" t="str">
            <v>TERMINAL-BATTERY</v>
          </cell>
          <cell r="M473" t="str">
            <v>1</v>
          </cell>
          <cell r="N473" t="str">
            <v>1</v>
          </cell>
          <cell r="Q473" t="str">
            <v>1</v>
          </cell>
          <cell r="R473" t="str">
            <v>1</v>
          </cell>
        </row>
        <row r="474">
          <cell r="D474" t="str">
            <v>CE322-</v>
          </cell>
          <cell r="E474" t="str">
            <v>A</v>
          </cell>
          <cell r="F474" t="str">
            <v>45</v>
          </cell>
          <cell r="G474" t="str">
            <v>10000</v>
          </cell>
          <cell r="H474" t="str">
            <v>96259064</v>
          </cell>
          <cell r="I474" t="str">
            <v>BATTERY CAP-PLUS</v>
          </cell>
          <cell r="M474" t="str">
            <v>1</v>
          </cell>
          <cell r="N474" t="str">
            <v>1</v>
          </cell>
          <cell r="Q474" t="str">
            <v>1</v>
          </cell>
          <cell r="R474" t="str">
            <v>1</v>
          </cell>
        </row>
        <row r="475">
          <cell r="D475" t="str">
            <v>CE322-</v>
          </cell>
          <cell r="E475" t="str">
            <v>A</v>
          </cell>
          <cell r="F475" t="str">
            <v>47</v>
          </cell>
          <cell r="G475" t="str">
            <v>01000</v>
          </cell>
          <cell r="H475" t="str">
            <v>96320814</v>
          </cell>
          <cell r="I475" t="str">
            <v>WIRING HARNESS-ENGINE</v>
          </cell>
          <cell r="U475" t="str">
            <v>1</v>
          </cell>
          <cell r="V475" t="str">
            <v>1</v>
          </cell>
          <cell r="Y475" t="str">
            <v>E/G &amp; T/M ???®</v>
          </cell>
        </row>
        <row r="476">
          <cell r="D476" t="str">
            <v>CE322-</v>
          </cell>
          <cell r="E476" t="str">
            <v>A</v>
          </cell>
          <cell r="F476" t="str">
            <v>47</v>
          </cell>
          <cell r="G476" t="str">
            <v>01500</v>
          </cell>
          <cell r="H476" t="str">
            <v>96284907</v>
          </cell>
          <cell r="I476" t="str">
            <v>TERMINAL-BATTERY</v>
          </cell>
          <cell r="U476" t="str">
            <v>1</v>
          </cell>
          <cell r="V476" t="str">
            <v>1</v>
          </cell>
        </row>
        <row r="477">
          <cell r="D477" t="str">
            <v>CE322-</v>
          </cell>
          <cell r="E477" t="str">
            <v>A</v>
          </cell>
          <cell r="F477" t="str">
            <v>47</v>
          </cell>
          <cell r="G477" t="str">
            <v>05500</v>
          </cell>
          <cell r="H477" t="str">
            <v>01957-06163-000</v>
          </cell>
          <cell r="I477" t="str">
            <v>BOLT</v>
          </cell>
          <cell r="U477">
            <v>2</v>
          </cell>
          <cell r="V477">
            <v>2</v>
          </cell>
          <cell r="Y477" t="str">
            <v>E/G &amp; T/M ???®</v>
          </cell>
        </row>
        <row r="478">
          <cell r="B478" t="str">
            <v>O</v>
          </cell>
          <cell r="C478" t="str">
            <v>X</v>
          </cell>
          <cell r="D478" t="str">
            <v>CE322-</v>
          </cell>
          <cell r="E478" t="str">
            <v>A</v>
          </cell>
          <cell r="F478" t="str">
            <v>47</v>
          </cell>
          <cell r="G478" t="str">
            <v>09500</v>
          </cell>
          <cell r="H478" t="str">
            <v>01957-10203-000</v>
          </cell>
          <cell r="I478" t="str">
            <v>BOLT</v>
          </cell>
          <cell r="U478" t="str">
            <v>1</v>
          </cell>
          <cell r="V478" t="str">
            <v>1</v>
          </cell>
          <cell r="Y478" t="str">
            <v>E/G &amp; T/M ???®</v>
          </cell>
        </row>
        <row r="479">
          <cell r="B479" t="str">
            <v>N</v>
          </cell>
          <cell r="C479" t="str">
            <v>O</v>
          </cell>
          <cell r="D479" t="str">
            <v>CE322-</v>
          </cell>
          <cell r="E479" t="str">
            <v>A</v>
          </cell>
          <cell r="F479" t="str">
            <v>47</v>
          </cell>
          <cell r="G479" t="str">
            <v>09500</v>
          </cell>
          <cell r="H479" t="str">
            <v>01957-10200-000</v>
          </cell>
          <cell r="I479" t="str">
            <v>BOLT</v>
          </cell>
          <cell r="U479" t="str">
            <v>1</v>
          </cell>
          <cell r="V479" t="str">
            <v>1</v>
          </cell>
          <cell r="Y479" t="str">
            <v>E/G &amp; T/M ???®</v>
          </cell>
        </row>
        <row r="480">
          <cell r="D480" t="str">
            <v>CE322-</v>
          </cell>
          <cell r="E480" t="str">
            <v>A</v>
          </cell>
          <cell r="F480" t="str">
            <v>47</v>
          </cell>
          <cell r="G480" t="str">
            <v>10000</v>
          </cell>
          <cell r="H480" t="str">
            <v>96259064</v>
          </cell>
          <cell r="I480" t="str">
            <v>BATTERY CAP-PLUS</v>
          </cell>
          <cell r="U480" t="str">
            <v>1</v>
          </cell>
          <cell r="V480" t="str">
            <v>1</v>
          </cell>
        </row>
        <row r="481">
          <cell r="D481" t="str">
            <v>CE322-</v>
          </cell>
          <cell r="E481" t="str">
            <v>A</v>
          </cell>
          <cell r="F481" t="str">
            <v>47</v>
          </cell>
          <cell r="G481" t="str">
            <v>12000</v>
          </cell>
          <cell r="H481" t="str">
            <v>96274103</v>
          </cell>
          <cell r="I481" t="str">
            <v>BAND CLIP</v>
          </cell>
          <cell r="U481" t="str">
            <v>1</v>
          </cell>
          <cell r="V481" t="str">
            <v>1</v>
          </cell>
        </row>
        <row r="482">
          <cell r="D482" t="str">
            <v>CE323-</v>
          </cell>
          <cell r="E482" t="str">
            <v>A</v>
          </cell>
          <cell r="F482" t="str">
            <v>01</v>
          </cell>
          <cell r="G482" t="str">
            <v>01000</v>
          </cell>
          <cell r="H482" t="str">
            <v>96318804</v>
          </cell>
          <cell r="I482" t="str">
            <v>WIRING HARNESS A-I/P</v>
          </cell>
          <cell r="Q482" t="str">
            <v>1</v>
          </cell>
        </row>
        <row r="483">
          <cell r="D483" t="str">
            <v>CE323-</v>
          </cell>
          <cell r="E483" t="str">
            <v>A</v>
          </cell>
          <cell r="F483" t="str">
            <v>01</v>
          </cell>
          <cell r="G483" t="str">
            <v>07000</v>
          </cell>
          <cell r="H483" t="str">
            <v>09115-06007-000</v>
          </cell>
          <cell r="I483" t="str">
            <v>BOLT,GND</v>
          </cell>
          <cell r="Q483" t="str">
            <v>1</v>
          </cell>
        </row>
        <row r="484">
          <cell r="D484" t="str">
            <v>CE323-</v>
          </cell>
          <cell r="E484" t="str">
            <v>A</v>
          </cell>
          <cell r="F484" t="str">
            <v>01</v>
          </cell>
          <cell r="G484" t="str">
            <v>09000</v>
          </cell>
          <cell r="H484" t="str">
            <v>01954-06100-000</v>
          </cell>
          <cell r="I484" t="str">
            <v>BOLT-DR HEXAGON FLANGE</v>
          </cell>
          <cell r="Q484" t="str">
            <v>2</v>
          </cell>
        </row>
        <row r="485">
          <cell r="D485" t="str">
            <v>CE323-</v>
          </cell>
          <cell r="E485" t="str">
            <v>A</v>
          </cell>
          <cell r="F485" t="str">
            <v>01</v>
          </cell>
          <cell r="G485" t="str">
            <v>10000</v>
          </cell>
          <cell r="H485" t="str">
            <v>96274103</v>
          </cell>
          <cell r="I485" t="str">
            <v>BAND CLIP</v>
          </cell>
          <cell r="Q485" t="str">
            <v>1</v>
          </cell>
        </row>
        <row r="486">
          <cell r="D486" t="str">
            <v>CE323-</v>
          </cell>
          <cell r="E486" t="str">
            <v>A</v>
          </cell>
          <cell r="F486" t="str">
            <v>01</v>
          </cell>
          <cell r="G486" t="str">
            <v>11000</v>
          </cell>
          <cell r="H486" t="str">
            <v>03110-48133</v>
          </cell>
          <cell r="I486" t="str">
            <v>SCREW-TAPPING</v>
          </cell>
          <cell r="Q486" t="str">
            <v>2</v>
          </cell>
        </row>
        <row r="487">
          <cell r="D487" t="str">
            <v>CE323-</v>
          </cell>
          <cell r="E487" t="str">
            <v>A</v>
          </cell>
          <cell r="F487" t="str">
            <v>01</v>
          </cell>
          <cell r="G487" t="str">
            <v>11200</v>
          </cell>
          <cell r="H487" t="str">
            <v>36930A82002-000</v>
          </cell>
          <cell r="I487" t="str">
            <v>COVER FLOOR HARNESS</v>
          </cell>
          <cell r="Q487" t="str">
            <v>1</v>
          </cell>
        </row>
        <row r="488">
          <cell r="D488" t="str">
            <v>CE323-</v>
          </cell>
          <cell r="E488" t="str">
            <v>A</v>
          </cell>
          <cell r="F488" t="str">
            <v>06</v>
          </cell>
          <cell r="G488" t="str">
            <v>01000</v>
          </cell>
          <cell r="H488" t="str">
            <v>96274105</v>
          </cell>
          <cell r="I488" t="str">
            <v>WIRING HARNESS A-I/P</v>
          </cell>
          <cell r="R488" t="str">
            <v>1</v>
          </cell>
        </row>
        <row r="489">
          <cell r="D489" t="str">
            <v>CE323-</v>
          </cell>
          <cell r="E489" t="str">
            <v>A</v>
          </cell>
          <cell r="F489" t="str">
            <v>06</v>
          </cell>
          <cell r="G489" t="str">
            <v>07000</v>
          </cell>
          <cell r="H489" t="str">
            <v>09115-06007-000</v>
          </cell>
          <cell r="I489" t="str">
            <v>BOLT,GND</v>
          </cell>
          <cell r="R489" t="str">
            <v>1</v>
          </cell>
        </row>
        <row r="490">
          <cell r="D490" t="str">
            <v>CE323-</v>
          </cell>
          <cell r="E490" t="str">
            <v>A</v>
          </cell>
          <cell r="F490" t="str">
            <v>06</v>
          </cell>
          <cell r="G490" t="str">
            <v>09000</v>
          </cell>
          <cell r="H490" t="str">
            <v>01954-06100-000</v>
          </cell>
          <cell r="I490" t="str">
            <v>BOLT-DR HEXAGON FLANGE</v>
          </cell>
          <cell r="R490">
            <v>2</v>
          </cell>
        </row>
        <row r="491">
          <cell r="D491" t="str">
            <v>CE323-</v>
          </cell>
          <cell r="E491" t="str">
            <v>A</v>
          </cell>
          <cell r="F491" t="str">
            <v>06</v>
          </cell>
          <cell r="G491" t="str">
            <v>10000</v>
          </cell>
          <cell r="H491" t="str">
            <v>96274103</v>
          </cell>
          <cell r="I491" t="str">
            <v>BAND CLIP</v>
          </cell>
          <cell r="R491" t="str">
            <v>1</v>
          </cell>
        </row>
        <row r="492">
          <cell r="D492" t="str">
            <v>CE323-</v>
          </cell>
          <cell r="E492" t="str">
            <v>A</v>
          </cell>
          <cell r="F492" t="str">
            <v>06</v>
          </cell>
          <cell r="G492" t="str">
            <v>11000</v>
          </cell>
          <cell r="H492" t="str">
            <v>03110-48133</v>
          </cell>
          <cell r="I492" t="str">
            <v>SCREW-TAPPING</v>
          </cell>
          <cell r="R492" t="str">
            <v>2</v>
          </cell>
        </row>
        <row r="493">
          <cell r="D493" t="str">
            <v>CE323-</v>
          </cell>
          <cell r="E493" t="str">
            <v>A</v>
          </cell>
          <cell r="F493" t="str">
            <v>06</v>
          </cell>
          <cell r="G493" t="str">
            <v>11200</v>
          </cell>
          <cell r="H493" t="str">
            <v>36930A82002-000</v>
          </cell>
          <cell r="I493" t="str">
            <v>COVER FLOOR HARNESS</v>
          </cell>
          <cell r="R493" t="str">
            <v>1</v>
          </cell>
        </row>
        <row r="494">
          <cell r="D494" t="str">
            <v>CE323-</v>
          </cell>
          <cell r="E494" t="str">
            <v>A</v>
          </cell>
          <cell r="F494" t="str">
            <v>2F</v>
          </cell>
          <cell r="G494" t="str">
            <v>01000</v>
          </cell>
          <cell r="H494" t="str">
            <v>96296400</v>
          </cell>
          <cell r="I494" t="str">
            <v>WIRING HARNESS A-I/P</v>
          </cell>
          <cell r="T494" t="str">
            <v>1</v>
          </cell>
          <cell r="V494" t="str">
            <v>1</v>
          </cell>
          <cell r="X494" t="str">
            <v>Z1</v>
          </cell>
          <cell r="Y494" t="str">
            <v>CKD</v>
          </cell>
        </row>
        <row r="495">
          <cell r="D495" t="str">
            <v>CE323-</v>
          </cell>
          <cell r="E495" t="str">
            <v>A</v>
          </cell>
          <cell r="F495" t="str">
            <v>2F</v>
          </cell>
          <cell r="G495" t="str">
            <v>07000</v>
          </cell>
          <cell r="H495" t="str">
            <v>09115-06007-000</v>
          </cell>
          <cell r="I495" t="str">
            <v>BOLT,GND</v>
          </cell>
          <cell r="T495" t="str">
            <v>1</v>
          </cell>
          <cell r="V495" t="str">
            <v>1</v>
          </cell>
          <cell r="X495" t="str">
            <v>Z1</v>
          </cell>
          <cell r="Y495" t="str">
            <v>CKD</v>
          </cell>
        </row>
        <row r="496">
          <cell r="D496" t="str">
            <v>CE323-</v>
          </cell>
          <cell r="E496" t="str">
            <v>A</v>
          </cell>
          <cell r="F496" t="str">
            <v>2F</v>
          </cell>
          <cell r="G496" t="str">
            <v>09000</v>
          </cell>
          <cell r="H496" t="str">
            <v>01954-06100-000</v>
          </cell>
          <cell r="I496" t="str">
            <v>BOLT-DR HEXAGON FLANGE</v>
          </cell>
          <cell r="T496">
            <v>2</v>
          </cell>
          <cell r="V496">
            <v>2</v>
          </cell>
          <cell r="X496" t="str">
            <v>Z1</v>
          </cell>
          <cell r="Y496" t="str">
            <v>CKD</v>
          </cell>
        </row>
        <row r="497">
          <cell r="D497" t="str">
            <v>CE323-</v>
          </cell>
          <cell r="E497" t="str">
            <v>A</v>
          </cell>
          <cell r="F497" t="str">
            <v>2F</v>
          </cell>
          <cell r="G497" t="str">
            <v>10000</v>
          </cell>
          <cell r="H497" t="str">
            <v>96274103</v>
          </cell>
          <cell r="I497" t="str">
            <v>BAND CLIP</v>
          </cell>
          <cell r="T497" t="str">
            <v>1</v>
          </cell>
          <cell r="V497" t="str">
            <v>1</v>
          </cell>
          <cell r="X497" t="str">
            <v>Z1</v>
          </cell>
          <cell r="Y497" t="str">
            <v>CKD</v>
          </cell>
        </row>
        <row r="498">
          <cell r="D498" t="str">
            <v>CE323-</v>
          </cell>
          <cell r="E498" t="str">
            <v>A</v>
          </cell>
          <cell r="F498" t="str">
            <v>2F</v>
          </cell>
          <cell r="G498" t="str">
            <v>11000</v>
          </cell>
          <cell r="H498" t="str">
            <v>03110-48133</v>
          </cell>
          <cell r="I498" t="str">
            <v>SCREW-TAPPING</v>
          </cell>
          <cell r="T498" t="str">
            <v>2</v>
          </cell>
          <cell r="V498" t="str">
            <v>2</v>
          </cell>
          <cell r="X498" t="str">
            <v>Z1</v>
          </cell>
          <cell r="Y498" t="str">
            <v>CKD</v>
          </cell>
        </row>
        <row r="499">
          <cell r="D499" t="str">
            <v>CE323-</v>
          </cell>
          <cell r="E499" t="str">
            <v>A</v>
          </cell>
          <cell r="F499" t="str">
            <v>2F</v>
          </cell>
          <cell r="G499" t="str">
            <v>11200</v>
          </cell>
          <cell r="H499" t="str">
            <v>36930A82002-000</v>
          </cell>
          <cell r="I499" t="str">
            <v>COVER FLOOR HARNESS</v>
          </cell>
          <cell r="T499" t="str">
            <v>1</v>
          </cell>
          <cell r="V499" t="str">
            <v>1</v>
          </cell>
          <cell r="X499" t="str">
            <v>Z1</v>
          </cell>
          <cell r="Y499" t="str">
            <v>CKD</v>
          </cell>
        </row>
        <row r="500">
          <cell r="D500" t="str">
            <v>CE323-</v>
          </cell>
          <cell r="E500" t="str">
            <v>A</v>
          </cell>
          <cell r="F500" t="str">
            <v>72</v>
          </cell>
          <cell r="G500" t="str">
            <v>01000</v>
          </cell>
          <cell r="H500" t="str">
            <v>96283805</v>
          </cell>
          <cell r="I500" t="str">
            <v>WIRING HARNESS A-I/P</v>
          </cell>
          <cell r="S500">
            <v>1</v>
          </cell>
          <cell r="U500">
            <v>1</v>
          </cell>
          <cell r="Y500" t="str">
            <v>CKD</v>
          </cell>
        </row>
        <row r="501">
          <cell r="D501" t="str">
            <v>CE323-</v>
          </cell>
          <cell r="E501" t="str">
            <v>A</v>
          </cell>
          <cell r="F501" t="str">
            <v>72</v>
          </cell>
          <cell r="G501" t="str">
            <v>07000</v>
          </cell>
          <cell r="H501" t="str">
            <v>09115-06007-000</v>
          </cell>
          <cell r="I501" t="str">
            <v>BOLT,GND</v>
          </cell>
          <cell r="S501">
            <v>1</v>
          </cell>
          <cell r="U501">
            <v>1</v>
          </cell>
          <cell r="Y501" t="str">
            <v>CKD</v>
          </cell>
        </row>
        <row r="502">
          <cell r="D502" t="str">
            <v>CE323-</v>
          </cell>
          <cell r="E502" t="str">
            <v>A</v>
          </cell>
          <cell r="F502" t="str">
            <v>72</v>
          </cell>
          <cell r="G502" t="str">
            <v>09000</v>
          </cell>
          <cell r="H502" t="str">
            <v>01954-06100-000</v>
          </cell>
          <cell r="I502" t="str">
            <v>BOLT-DR HEXAGON FLANGE</v>
          </cell>
          <cell r="S502">
            <v>2</v>
          </cell>
          <cell r="U502">
            <v>2</v>
          </cell>
          <cell r="Y502" t="str">
            <v>CKD</v>
          </cell>
        </row>
        <row r="503">
          <cell r="D503" t="str">
            <v>CE323-</v>
          </cell>
          <cell r="E503" t="str">
            <v>A</v>
          </cell>
          <cell r="F503" t="str">
            <v>72</v>
          </cell>
          <cell r="G503" t="str">
            <v>10000</v>
          </cell>
          <cell r="H503" t="str">
            <v>96274103</v>
          </cell>
          <cell r="I503" t="str">
            <v>BAND CLIP</v>
          </cell>
          <cell r="S503">
            <v>1</v>
          </cell>
          <cell r="U503">
            <v>1</v>
          </cell>
          <cell r="Y503" t="str">
            <v>CKD</v>
          </cell>
        </row>
        <row r="504">
          <cell r="D504" t="str">
            <v>CE323-</v>
          </cell>
          <cell r="E504" t="str">
            <v>A</v>
          </cell>
          <cell r="F504" t="str">
            <v>72</v>
          </cell>
          <cell r="G504" t="str">
            <v>11000</v>
          </cell>
          <cell r="H504" t="str">
            <v>03110-48133</v>
          </cell>
          <cell r="I504" t="str">
            <v>SCREW-TAPPING</v>
          </cell>
          <cell r="S504">
            <v>2</v>
          </cell>
          <cell r="U504">
            <v>2</v>
          </cell>
          <cell r="Y504" t="str">
            <v>CKD</v>
          </cell>
        </row>
        <row r="505">
          <cell r="D505" t="str">
            <v>CE323-</v>
          </cell>
          <cell r="E505" t="str">
            <v>A</v>
          </cell>
          <cell r="F505" t="str">
            <v>72</v>
          </cell>
          <cell r="G505" t="str">
            <v>11200</v>
          </cell>
          <cell r="H505" t="str">
            <v>36930A82002-000</v>
          </cell>
          <cell r="I505" t="str">
            <v>COVER FLOOR HARNESS</v>
          </cell>
          <cell r="S505">
            <v>1</v>
          </cell>
          <cell r="U505">
            <v>1</v>
          </cell>
          <cell r="Y505" t="str">
            <v>CKD</v>
          </cell>
        </row>
        <row r="506">
          <cell r="D506" t="str">
            <v>CE323-</v>
          </cell>
          <cell r="E506" t="str">
            <v>A</v>
          </cell>
          <cell r="F506" t="str">
            <v>73</v>
          </cell>
          <cell r="G506" t="str">
            <v>01000</v>
          </cell>
          <cell r="H506" t="str">
            <v>96283806</v>
          </cell>
          <cell r="I506" t="str">
            <v>WIRING HARNESS A-I/P</v>
          </cell>
          <cell r="T506" t="str">
            <v>1</v>
          </cell>
          <cell r="V506" t="str">
            <v>1</v>
          </cell>
          <cell r="X506" t="str">
            <v>ZA/Z2</v>
          </cell>
          <cell r="Y506" t="str">
            <v>CKD</v>
          </cell>
        </row>
        <row r="507">
          <cell r="D507" t="str">
            <v>CE323-</v>
          </cell>
          <cell r="E507" t="str">
            <v>A</v>
          </cell>
          <cell r="F507" t="str">
            <v>73</v>
          </cell>
          <cell r="G507" t="str">
            <v>07000</v>
          </cell>
          <cell r="H507" t="str">
            <v>09115-06007-000</v>
          </cell>
          <cell r="I507" t="str">
            <v>BOLT,GND</v>
          </cell>
          <cell r="T507" t="str">
            <v>1</v>
          </cell>
          <cell r="V507" t="str">
            <v>1</v>
          </cell>
          <cell r="X507" t="str">
            <v>ZA/Z2</v>
          </cell>
          <cell r="Y507" t="str">
            <v>CKD</v>
          </cell>
        </row>
        <row r="508">
          <cell r="D508" t="str">
            <v>CE323-</v>
          </cell>
          <cell r="E508" t="str">
            <v>A</v>
          </cell>
          <cell r="F508" t="str">
            <v>73</v>
          </cell>
          <cell r="G508" t="str">
            <v>09000</v>
          </cell>
          <cell r="H508" t="str">
            <v>01954-06100-000</v>
          </cell>
          <cell r="I508" t="str">
            <v>BOLT-DR HEXAGON FLANGE</v>
          </cell>
          <cell r="T508">
            <v>2</v>
          </cell>
          <cell r="V508">
            <v>2</v>
          </cell>
          <cell r="X508" t="str">
            <v>ZA/Z2</v>
          </cell>
          <cell r="Y508" t="str">
            <v>CKD</v>
          </cell>
        </row>
        <row r="509">
          <cell r="D509" t="str">
            <v>CE323-</v>
          </cell>
          <cell r="E509" t="str">
            <v>A</v>
          </cell>
          <cell r="F509" t="str">
            <v>73</v>
          </cell>
          <cell r="G509" t="str">
            <v>10000</v>
          </cell>
          <cell r="H509" t="str">
            <v>96274103</v>
          </cell>
          <cell r="I509" t="str">
            <v>BAND CLIP</v>
          </cell>
          <cell r="T509" t="str">
            <v>1</v>
          </cell>
          <cell r="V509" t="str">
            <v>1</v>
          </cell>
          <cell r="X509" t="str">
            <v>ZA/Z2</v>
          </cell>
          <cell r="Y509" t="str">
            <v>CKD</v>
          </cell>
        </row>
        <row r="510">
          <cell r="D510" t="str">
            <v>CE323-</v>
          </cell>
          <cell r="E510" t="str">
            <v>A</v>
          </cell>
          <cell r="F510" t="str">
            <v>73</v>
          </cell>
          <cell r="G510" t="str">
            <v>11000</v>
          </cell>
          <cell r="H510" t="str">
            <v>03110-48133</v>
          </cell>
          <cell r="I510" t="str">
            <v>SCREW-TAPPING</v>
          </cell>
          <cell r="T510" t="str">
            <v>2</v>
          </cell>
          <cell r="V510" t="str">
            <v>2</v>
          </cell>
          <cell r="X510" t="str">
            <v>ZA/Z2</v>
          </cell>
          <cell r="Y510" t="str">
            <v>CKD</v>
          </cell>
        </row>
        <row r="511">
          <cell r="D511" t="str">
            <v>CE323-</v>
          </cell>
          <cell r="E511" t="str">
            <v>A</v>
          </cell>
          <cell r="F511" t="str">
            <v>73</v>
          </cell>
          <cell r="G511" t="str">
            <v>11200</v>
          </cell>
          <cell r="H511" t="str">
            <v>36930A82002-000</v>
          </cell>
          <cell r="I511" t="str">
            <v>COVER FLOOR HARNESS</v>
          </cell>
          <cell r="T511" t="str">
            <v>1</v>
          </cell>
          <cell r="V511" t="str">
            <v>1</v>
          </cell>
          <cell r="X511" t="str">
            <v>ZA/Z2</v>
          </cell>
          <cell r="Y511" t="str">
            <v>CKD</v>
          </cell>
        </row>
        <row r="512">
          <cell r="D512" t="str">
            <v>CE323-</v>
          </cell>
          <cell r="E512" t="str">
            <v>A</v>
          </cell>
          <cell r="F512" t="str">
            <v>81</v>
          </cell>
          <cell r="G512" t="str">
            <v>01000</v>
          </cell>
          <cell r="H512" t="str">
            <v>96503532</v>
          </cell>
          <cell r="I512" t="str">
            <v>WIRING HARNESS A-I/P</v>
          </cell>
          <cell r="S512" t="str">
            <v>1</v>
          </cell>
          <cell r="T512" t="str">
            <v>1</v>
          </cell>
          <cell r="U512" t="str">
            <v>1</v>
          </cell>
          <cell r="V512" t="str">
            <v>1</v>
          </cell>
          <cell r="X512" t="str">
            <v>ZA/Z2</v>
          </cell>
          <cell r="Y512" t="str">
            <v>SKD</v>
          </cell>
        </row>
        <row r="513">
          <cell r="D513" t="str">
            <v>CE323-</v>
          </cell>
          <cell r="E513" t="str">
            <v>A</v>
          </cell>
          <cell r="F513" t="str">
            <v>81</v>
          </cell>
          <cell r="G513" t="str">
            <v>07000</v>
          </cell>
          <cell r="H513" t="str">
            <v>09115-06007-000</v>
          </cell>
          <cell r="I513" t="str">
            <v>BOLT,GND</v>
          </cell>
          <cell r="S513" t="str">
            <v>1</v>
          </cell>
          <cell r="T513" t="str">
            <v>1</v>
          </cell>
          <cell r="U513" t="str">
            <v>1</v>
          </cell>
          <cell r="V513" t="str">
            <v>1</v>
          </cell>
          <cell r="X513" t="str">
            <v>ZA/Z2</v>
          </cell>
          <cell r="Y513" t="str">
            <v>SKD</v>
          </cell>
        </row>
        <row r="514">
          <cell r="D514" t="str">
            <v>CE323-</v>
          </cell>
          <cell r="E514" t="str">
            <v>A</v>
          </cell>
          <cell r="F514" t="str">
            <v>81</v>
          </cell>
          <cell r="G514" t="str">
            <v>09000</v>
          </cell>
          <cell r="H514" t="str">
            <v>01954-06100-000</v>
          </cell>
          <cell r="I514" t="str">
            <v>BOLT-DR HEXAGON FLANGE</v>
          </cell>
          <cell r="S514">
            <v>2</v>
          </cell>
          <cell r="T514">
            <v>2</v>
          </cell>
          <cell r="U514">
            <v>2</v>
          </cell>
          <cell r="V514">
            <v>2</v>
          </cell>
          <cell r="X514" t="str">
            <v>ZA/Z2</v>
          </cell>
          <cell r="Y514" t="str">
            <v>SKD</v>
          </cell>
        </row>
        <row r="515">
          <cell r="D515" t="str">
            <v>CE323-</v>
          </cell>
          <cell r="E515" t="str">
            <v>A</v>
          </cell>
          <cell r="F515" t="str">
            <v>81</v>
          </cell>
          <cell r="G515" t="str">
            <v>10000</v>
          </cell>
          <cell r="H515" t="str">
            <v>96274103</v>
          </cell>
          <cell r="I515" t="str">
            <v>BAND CLIP</v>
          </cell>
          <cell r="S515" t="str">
            <v>1</v>
          </cell>
          <cell r="T515" t="str">
            <v>1</v>
          </cell>
          <cell r="U515" t="str">
            <v>1</v>
          </cell>
          <cell r="V515" t="str">
            <v>1</v>
          </cell>
          <cell r="X515" t="str">
            <v>ZA/Z2</v>
          </cell>
          <cell r="Y515" t="str">
            <v>SKD</v>
          </cell>
        </row>
        <row r="516">
          <cell r="D516" t="str">
            <v>CE323-</v>
          </cell>
          <cell r="E516" t="str">
            <v>A</v>
          </cell>
          <cell r="F516" t="str">
            <v>81</v>
          </cell>
          <cell r="G516" t="str">
            <v>11000</v>
          </cell>
          <cell r="H516" t="str">
            <v>03110-48133</v>
          </cell>
          <cell r="I516" t="str">
            <v>SCREW-TAPPING</v>
          </cell>
          <cell r="S516" t="str">
            <v>2</v>
          </cell>
          <cell r="T516" t="str">
            <v>2</v>
          </cell>
          <cell r="U516" t="str">
            <v>2</v>
          </cell>
          <cell r="V516" t="str">
            <v>2</v>
          </cell>
          <cell r="X516" t="str">
            <v>ZA/Z2</v>
          </cell>
          <cell r="Y516" t="str">
            <v>SKD</v>
          </cell>
        </row>
        <row r="517">
          <cell r="D517" t="str">
            <v>CE323-</v>
          </cell>
          <cell r="E517" t="str">
            <v>A</v>
          </cell>
          <cell r="F517" t="str">
            <v>81</v>
          </cell>
          <cell r="G517" t="str">
            <v>11200</v>
          </cell>
          <cell r="H517" t="str">
            <v>36930A82002-000</v>
          </cell>
          <cell r="I517" t="str">
            <v>COVER FLOOR HARNESS</v>
          </cell>
          <cell r="S517" t="str">
            <v>1</v>
          </cell>
          <cell r="T517" t="str">
            <v>1</v>
          </cell>
          <cell r="U517" t="str">
            <v>1</v>
          </cell>
          <cell r="V517" t="str">
            <v>1</v>
          </cell>
          <cell r="X517" t="str">
            <v>ZA/Z2</v>
          </cell>
          <cell r="Y517" t="str">
            <v>SKD</v>
          </cell>
        </row>
        <row r="518">
          <cell r="D518" t="str">
            <v>CE323-</v>
          </cell>
          <cell r="E518" t="str">
            <v>A</v>
          </cell>
          <cell r="F518" t="str">
            <v>89</v>
          </cell>
          <cell r="G518" t="str">
            <v>01000</v>
          </cell>
          <cell r="H518" t="str">
            <v>96503467</v>
          </cell>
          <cell r="I518" t="str">
            <v>WIRING HARNESS A-I/P</v>
          </cell>
          <cell r="K518">
            <v>1</v>
          </cell>
          <cell r="L518">
            <v>1</v>
          </cell>
          <cell r="M518" t="str">
            <v>1</v>
          </cell>
          <cell r="N518" t="str">
            <v>1</v>
          </cell>
          <cell r="O518" t="str">
            <v>BO/B3</v>
          </cell>
          <cell r="P518" t="str">
            <v>B0ZA/B3ZA</v>
          </cell>
        </row>
        <row r="519">
          <cell r="D519" t="str">
            <v>CE323-</v>
          </cell>
          <cell r="E519" t="str">
            <v>A</v>
          </cell>
          <cell r="F519" t="str">
            <v>89</v>
          </cell>
          <cell r="G519" t="str">
            <v>07000</v>
          </cell>
          <cell r="H519" t="str">
            <v>09115-06007-000</v>
          </cell>
          <cell r="I519" t="str">
            <v>BOLT</v>
          </cell>
          <cell r="K519">
            <v>1</v>
          </cell>
          <cell r="L519">
            <v>1</v>
          </cell>
          <cell r="M519" t="str">
            <v>1</v>
          </cell>
          <cell r="N519" t="str">
            <v>1</v>
          </cell>
          <cell r="O519" t="str">
            <v>BO/B3</v>
          </cell>
          <cell r="P519" t="str">
            <v>B0ZA/B3ZA</v>
          </cell>
        </row>
        <row r="520">
          <cell r="D520" t="str">
            <v>CE323-</v>
          </cell>
          <cell r="E520" t="str">
            <v>A</v>
          </cell>
          <cell r="F520" t="str">
            <v>89</v>
          </cell>
          <cell r="G520" t="str">
            <v>09000</v>
          </cell>
          <cell r="H520" t="str">
            <v>01954-06160-000</v>
          </cell>
          <cell r="I520" t="str">
            <v>BOLT-HEXAGON FLANGE</v>
          </cell>
          <cell r="K520">
            <v>2</v>
          </cell>
          <cell r="L520">
            <v>2</v>
          </cell>
          <cell r="M520" t="str">
            <v>2</v>
          </cell>
          <cell r="N520" t="str">
            <v>2</v>
          </cell>
          <cell r="O520" t="str">
            <v>BO/B3</v>
          </cell>
          <cell r="P520" t="str">
            <v>B0ZA/B3ZA</v>
          </cell>
        </row>
        <row r="521">
          <cell r="D521" t="str">
            <v>CE323-</v>
          </cell>
          <cell r="E521" t="str">
            <v>A</v>
          </cell>
          <cell r="F521" t="str">
            <v>89</v>
          </cell>
          <cell r="G521" t="str">
            <v>10000</v>
          </cell>
          <cell r="H521" t="str">
            <v>96274103</v>
          </cell>
          <cell r="I521" t="str">
            <v>BAND CLIP</v>
          </cell>
          <cell r="K521">
            <v>1</v>
          </cell>
          <cell r="L521">
            <v>1</v>
          </cell>
          <cell r="M521" t="str">
            <v>1</v>
          </cell>
          <cell r="N521" t="str">
            <v>1</v>
          </cell>
          <cell r="O521" t="str">
            <v>BO/B3</v>
          </cell>
          <cell r="P521" t="str">
            <v>B0ZA/B3ZA</v>
          </cell>
        </row>
        <row r="522">
          <cell r="D522" t="str">
            <v>CE323-</v>
          </cell>
          <cell r="E522" t="str">
            <v>A</v>
          </cell>
          <cell r="F522" t="str">
            <v>89</v>
          </cell>
          <cell r="G522" t="str">
            <v>11000</v>
          </cell>
          <cell r="H522" t="str">
            <v>03110-48133</v>
          </cell>
          <cell r="I522" t="str">
            <v>SCREW-TAPPING</v>
          </cell>
          <cell r="K522">
            <v>2</v>
          </cell>
          <cell r="L522">
            <v>2</v>
          </cell>
          <cell r="M522" t="str">
            <v>2</v>
          </cell>
          <cell r="N522" t="str">
            <v>2</v>
          </cell>
          <cell r="O522" t="str">
            <v>BO/B3</v>
          </cell>
          <cell r="P522" t="str">
            <v>B0ZA/B3ZA</v>
          </cell>
        </row>
        <row r="523">
          <cell r="D523" t="str">
            <v>CE323-</v>
          </cell>
          <cell r="E523" t="str">
            <v>A</v>
          </cell>
          <cell r="F523" t="str">
            <v>89</v>
          </cell>
          <cell r="G523" t="str">
            <v>11200</v>
          </cell>
          <cell r="H523" t="str">
            <v>36930A82002-000</v>
          </cell>
          <cell r="I523" t="str">
            <v>COVER FLOOR HARNESS</v>
          </cell>
          <cell r="K523">
            <v>1</v>
          </cell>
          <cell r="L523">
            <v>1</v>
          </cell>
          <cell r="M523" t="str">
            <v>1</v>
          </cell>
          <cell r="N523" t="str">
            <v>1</v>
          </cell>
          <cell r="O523" t="str">
            <v>BO/B3</v>
          </cell>
          <cell r="P523" t="str">
            <v>B0ZA/B3ZA</v>
          </cell>
        </row>
        <row r="524">
          <cell r="D524" t="str">
            <v>CE323-</v>
          </cell>
          <cell r="E524" t="str">
            <v>A</v>
          </cell>
          <cell r="F524" t="str">
            <v>92</v>
          </cell>
          <cell r="G524" t="str">
            <v>01000</v>
          </cell>
          <cell r="H524" t="str">
            <v>96503470</v>
          </cell>
          <cell r="I524" t="str">
            <v>WIRING HARNESS A-I/P</v>
          </cell>
          <cell r="L524">
            <v>1</v>
          </cell>
          <cell r="N524" t="str">
            <v>1</v>
          </cell>
          <cell r="P524" t="str">
            <v>B0ZX/B3ZX</v>
          </cell>
        </row>
        <row r="525">
          <cell r="D525" t="str">
            <v>CE323-</v>
          </cell>
          <cell r="E525" t="str">
            <v>A</v>
          </cell>
          <cell r="F525" t="str">
            <v>92</v>
          </cell>
          <cell r="G525" t="str">
            <v>07000</v>
          </cell>
          <cell r="H525" t="str">
            <v>09115-06007-000</v>
          </cell>
          <cell r="I525" t="str">
            <v>BOLT</v>
          </cell>
          <cell r="L525">
            <v>1</v>
          </cell>
          <cell r="N525" t="str">
            <v>1</v>
          </cell>
          <cell r="P525" t="str">
            <v>B0ZX/B3ZX</v>
          </cell>
        </row>
        <row r="526">
          <cell r="D526" t="str">
            <v>CE323-</v>
          </cell>
          <cell r="E526" t="str">
            <v>A</v>
          </cell>
          <cell r="F526" t="str">
            <v>92</v>
          </cell>
          <cell r="G526" t="str">
            <v>09000</v>
          </cell>
          <cell r="H526" t="str">
            <v>01954-06160-000</v>
          </cell>
          <cell r="I526" t="str">
            <v>BOLT-HEXAGON FLANGE</v>
          </cell>
          <cell r="L526">
            <v>3</v>
          </cell>
          <cell r="N526" t="str">
            <v>3</v>
          </cell>
          <cell r="P526" t="str">
            <v>B0ZX/B3ZX</v>
          </cell>
        </row>
        <row r="527">
          <cell r="D527" t="str">
            <v>CE323-</v>
          </cell>
          <cell r="E527" t="str">
            <v>A</v>
          </cell>
          <cell r="F527" t="str">
            <v>92</v>
          </cell>
          <cell r="G527" t="str">
            <v>10000</v>
          </cell>
          <cell r="H527" t="str">
            <v>96274103</v>
          </cell>
          <cell r="I527" t="str">
            <v>BAND CLIP</v>
          </cell>
          <cell r="L527">
            <v>1</v>
          </cell>
          <cell r="N527" t="str">
            <v>1</v>
          </cell>
          <cell r="P527" t="str">
            <v>B0ZX/B3ZX</v>
          </cell>
        </row>
        <row r="528">
          <cell r="D528" t="str">
            <v>CE323-</v>
          </cell>
          <cell r="E528" t="str">
            <v>A</v>
          </cell>
          <cell r="F528" t="str">
            <v>92</v>
          </cell>
          <cell r="G528" t="str">
            <v>11000</v>
          </cell>
          <cell r="H528" t="str">
            <v>03110-48133</v>
          </cell>
          <cell r="I528" t="str">
            <v>SCREW-TAPPING</v>
          </cell>
          <cell r="L528">
            <v>2</v>
          </cell>
          <cell r="N528" t="str">
            <v>2</v>
          </cell>
          <cell r="P528" t="str">
            <v>B0ZX/B3ZX</v>
          </cell>
        </row>
        <row r="529">
          <cell r="D529" t="str">
            <v>CE323-</v>
          </cell>
          <cell r="E529" t="str">
            <v>A</v>
          </cell>
          <cell r="F529" t="str">
            <v>92</v>
          </cell>
          <cell r="G529" t="str">
            <v>11200</v>
          </cell>
          <cell r="H529" t="str">
            <v>36930A82002-000</v>
          </cell>
          <cell r="I529" t="str">
            <v>COVER FLOOR HARNESS</v>
          </cell>
          <cell r="L529">
            <v>1</v>
          </cell>
          <cell r="N529" t="str">
            <v>1</v>
          </cell>
          <cell r="P529" t="str">
            <v>B0ZX/B3ZX</v>
          </cell>
        </row>
        <row r="530">
          <cell r="D530" t="str">
            <v>CE324-</v>
          </cell>
          <cell r="E530" t="str">
            <v>A</v>
          </cell>
          <cell r="F530" t="str">
            <v>01</v>
          </cell>
          <cell r="G530" t="str">
            <v>01000</v>
          </cell>
          <cell r="H530" t="str">
            <v>96318225</v>
          </cell>
          <cell r="I530" t="str">
            <v>COVER-TAILGATE RR PNL.</v>
          </cell>
          <cell r="Q530">
            <v>1</v>
          </cell>
          <cell r="S530">
            <v>1</v>
          </cell>
          <cell r="T530">
            <v>1</v>
          </cell>
          <cell r="U530">
            <v>1</v>
          </cell>
          <cell r="V530">
            <v>1</v>
          </cell>
        </row>
        <row r="531">
          <cell r="D531" t="str">
            <v>CE324-</v>
          </cell>
          <cell r="E531" t="str">
            <v>A</v>
          </cell>
          <cell r="F531" t="str">
            <v>01</v>
          </cell>
          <cell r="G531" t="str">
            <v>02000</v>
          </cell>
          <cell r="H531" t="str">
            <v>96320503</v>
          </cell>
          <cell r="I531" t="str">
            <v>COVER-TAILGATE HOLE</v>
          </cell>
          <cell r="Q531">
            <v>1</v>
          </cell>
          <cell r="S531">
            <v>1</v>
          </cell>
          <cell r="T531">
            <v>1</v>
          </cell>
          <cell r="U531">
            <v>1</v>
          </cell>
          <cell r="V531">
            <v>1</v>
          </cell>
        </row>
        <row r="532">
          <cell r="D532" t="str">
            <v>CE324-</v>
          </cell>
          <cell r="E532" t="str">
            <v>A</v>
          </cell>
          <cell r="F532" t="str">
            <v>02</v>
          </cell>
          <cell r="G532" t="str">
            <v>01000</v>
          </cell>
          <cell r="H532" t="str">
            <v>96318811</v>
          </cell>
          <cell r="I532" t="str">
            <v>WIRING HARNESS A-TAILGATE</v>
          </cell>
          <cell r="R532">
            <v>1</v>
          </cell>
        </row>
        <row r="533">
          <cell r="D533" t="str">
            <v>CE324-</v>
          </cell>
          <cell r="E533" t="str">
            <v>A</v>
          </cell>
          <cell r="F533" t="str">
            <v>02</v>
          </cell>
          <cell r="G533" t="str">
            <v>03000</v>
          </cell>
          <cell r="H533" t="str">
            <v>09115-06007-000</v>
          </cell>
          <cell r="I533" t="str">
            <v>BOLT</v>
          </cell>
          <cell r="R533">
            <v>1</v>
          </cell>
        </row>
        <row r="534">
          <cell r="B534" t="str">
            <v>O</v>
          </cell>
          <cell r="C534" t="str">
            <v>O</v>
          </cell>
          <cell r="D534" t="str">
            <v>CE324-</v>
          </cell>
          <cell r="E534" t="str">
            <v>A</v>
          </cell>
          <cell r="F534" t="str">
            <v>02</v>
          </cell>
          <cell r="G534" t="str">
            <v>04000</v>
          </cell>
          <cell r="H534" t="str">
            <v>96279418</v>
          </cell>
          <cell r="I534" t="str">
            <v>BAND CLIP</v>
          </cell>
          <cell r="R534">
            <v>1</v>
          </cell>
        </row>
        <row r="535">
          <cell r="B535" t="str">
            <v>N</v>
          </cell>
          <cell r="C535" t="str">
            <v>X</v>
          </cell>
          <cell r="D535" t="str">
            <v>CE324-</v>
          </cell>
          <cell r="E535" t="str">
            <v>A</v>
          </cell>
          <cell r="F535" t="str">
            <v>02</v>
          </cell>
          <cell r="G535" t="str">
            <v>04000</v>
          </cell>
          <cell r="H535" t="str">
            <v>96274103</v>
          </cell>
          <cell r="I535" t="str">
            <v>BAND CLIP</v>
          </cell>
          <cell r="R535">
            <v>1</v>
          </cell>
        </row>
        <row r="536">
          <cell r="D536" t="str">
            <v>CE324-</v>
          </cell>
          <cell r="E536" t="str">
            <v>A</v>
          </cell>
          <cell r="F536" t="str">
            <v>22</v>
          </cell>
          <cell r="G536" t="str">
            <v>01000</v>
          </cell>
          <cell r="H536" t="str">
            <v>96318813</v>
          </cell>
          <cell r="I536" t="str">
            <v>WIRING HARNESS A-TAILGATE</v>
          </cell>
          <cell r="L536">
            <v>1</v>
          </cell>
          <cell r="N536" t="str">
            <v>1</v>
          </cell>
        </row>
        <row r="537">
          <cell r="D537" t="str">
            <v>CE324-</v>
          </cell>
          <cell r="E537" t="str">
            <v>A</v>
          </cell>
          <cell r="F537" t="str">
            <v>22</v>
          </cell>
          <cell r="G537" t="str">
            <v>03000</v>
          </cell>
          <cell r="H537" t="str">
            <v>09115-06007-000</v>
          </cell>
          <cell r="I537" t="str">
            <v>BOLT</v>
          </cell>
          <cell r="L537">
            <v>1</v>
          </cell>
          <cell r="N537" t="str">
            <v>1</v>
          </cell>
        </row>
        <row r="538">
          <cell r="B538" t="str">
            <v>O</v>
          </cell>
          <cell r="C538" t="str">
            <v>O</v>
          </cell>
          <cell r="D538" t="str">
            <v>CE324-</v>
          </cell>
          <cell r="E538" t="str">
            <v>A</v>
          </cell>
          <cell r="F538" t="str">
            <v>22</v>
          </cell>
          <cell r="G538" t="str">
            <v>04000</v>
          </cell>
          <cell r="H538" t="str">
            <v>96279418</v>
          </cell>
          <cell r="I538" t="str">
            <v>BAND CLIP</v>
          </cell>
          <cell r="L538">
            <v>1</v>
          </cell>
          <cell r="N538" t="str">
            <v>1</v>
          </cell>
        </row>
        <row r="539">
          <cell r="B539" t="str">
            <v>N</v>
          </cell>
          <cell r="C539" t="str">
            <v>X</v>
          </cell>
          <cell r="D539" t="str">
            <v>CE324-</v>
          </cell>
          <cell r="E539" t="str">
            <v>A</v>
          </cell>
          <cell r="F539" t="str">
            <v>22</v>
          </cell>
          <cell r="G539" t="str">
            <v>04000</v>
          </cell>
          <cell r="H539" t="str">
            <v>96274103</v>
          </cell>
          <cell r="I539" t="str">
            <v>BAND CLIP</v>
          </cell>
          <cell r="L539">
            <v>1</v>
          </cell>
          <cell r="N539" t="str">
            <v>1</v>
          </cell>
        </row>
        <row r="540">
          <cell r="D540" t="str">
            <v>CE324-</v>
          </cell>
          <cell r="E540" t="str">
            <v>A</v>
          </cell>
          <cell r="F540" t="str">
            <v>24</v>
          </cell>
          <cell r="G540" t="str">
            <v>01000</v>
          </cell>
          <cell r="H540" t="str">
            <v>96323755</v>
          </cell>
          <cell r="I540" t="str">
            <v>WIRING HARNESS A-TAILGATE</v>
          </cell>
          <cell r="K540">
            <v>1</v>
          </cell>
          <cell r="M540" t="str">
            <v>1</v>
          </cell>
        </row>
        <row r="541">
          <cell r="D541" t="str">
            <v>CE324-</v>
          </cell>
          <cell r="E541" t="str">
            <v>A</v>
          </cell>
          <cell r="F541" t="str">
            <v>24</v>
          </cell>
          <cell r="G541" t="str">
            <v>03000</v>
          </cell>
          <cell r="H541" t="str">
            <v>09115-06007-000</v>
          </cell>
          <cell r="I541" t="str">
            <v>BOLT</v>
          </cell>
          <cell r="K541">
            <v>1</v>
          </cell>
          <cell r="M541" t="str">
            <v>1</v>
          </cell>
        </row>
        <row r="542">
          <cell r="D542" t="str">
            <v>CE324-</v>
          </cell>
          <cell r="E542" t="str">
            <v>A</v>
          </cell>
          <cell r="F542" t="str">
            <v>24</v>
          </cell>
          <cell r="G542" t="str">
            <v>04000</v>
          </cell>
          <cell r="H542" t="str">
            <v>96274103</v>
          </cell>
          <cell r="I542" t="str">
            <v>BAND CLIP</v>
          </cell>
          <cell r="K542">
            <v>1</v>
          </cell>
          <cell r="M542" t="str">
            <v>1</v>
          </cell>
        </row>
        <row r="543">
          <cell r="D543" t="str">
            <v>CE325-</v>
          </cell>
          <cell r="E543" t="str">
            <v>A</v>
          </cell>
          <cell r="F543" t="str">
            <v>01</v>
          </cell>
          <cell r="G543" t="str">
            <v>01000</v>
          </cell>
          <cell r="H543" t="str">
            <v>96315485</v>
          </cell>
          <cell r="I543" t="str">
            <v>WIRING HARNESS A-AIR BAG</v>
          </cell>
          <cell r="L543">
            <v>1</v>
          </cell>
          <cell r="N543" t="str">
            <v>1</v>
          </cell>
          <cell r="P543" t="str">
            <v>ZX</v>
          </cell>
        </row>
        <row r="544">
          <cell r="D544" t="str">
            <v>CE325-</v>
          </cell>
          <cell r="E544" t="str">
            <v>A</v>
          </cell>
          <cell r="F544" t="str">
            <v>01</v>
          </cell>
          <cell r="G544" t="str">
            <v>02000</v>
          </cell>
          <cell r="H544" t="str">
            <v>96279418</v>
          </cell>
          <cell r="I544" t="str">
            <v>BAND CLIP</v>
          </cell>
          <cell r="L544">
            <v>2</v>
          </cell>
          <cell r="N544" t="str">
            <v>2</v>
          </cell>
          <cell r="P544" t="str">
            <v>ZX</v>
          </cell>
        </row>
        <row r="545">
          <cell r="D545" t="str">
            <v>CE327-</v>
          </cell>
          <cell r="E545" t="str">
            <v>A</v>
          </cell>
          <cell r="F545" t="str">
            <v>01</v>
          </cell>
          <cell r="G545" t="str">
            <v>01000</v>
          </cell>
          <cell r="H545" t="str">
            <v>96320854</v>
          </cell>
          <cell r="I545" t="str">
            <v>WIRING HARNESS-HEATED WIRE</v>
          </cell>
          <cell r="K545">
            <v>1</v>
          </cell>
          <cell r="L545">
            <v>1</v>
          </cell>
          <cell r="M545" t="str">
            <v>1</v>
          </cell>
          <cell r="N545" t="str">
            <v>1</v>
          </cell>
          <cell r="R545" t="str">
            <v>1</v>
          </cell>
        </row>
        <row r="546">
          <cell r="D546" t="str">
            <v>CE327-</v>
          </cell>
          <cell r="E546" t="str">
            <v>A</v>
          </cell>
          <cell r="F546" t="str">
            <v>01</v>
          </cell>
          <cell r="G546" t="str">
            <v>02000</v>
          </cell>
          <cell r="H546" t="str">
            <v>09308-03005-000</v>
          </cell>
          <cell r="I546" t="str">
            <v>GROMMET</v>
          </cell>
          <cell r="K546">
            <v>1</v>
          </cell>
          <cell r="L546">
            <v>1</v>
          </cell>
          <cell r="M546" t="str">
            <v>1</v>
          </cell>
          <cell r="N546" t="str">
            <v>1</v>
          </cell>
          <cell r="R546" t="str">
            <v>1</v>
          </cell>
        </row>
        <row r="547">
          <cell r="D547" t="str">
            <v>CE327-</v>
          </cell>
          <cell r="E547" t="str">
            <v>A</v>
          </cell>
          <cell r="F547" t="str">
            <v>02</v>
          </cell>
          <cell r="G547" t="str">
            <v>01000</v>
          </cell>
          <cell r="H547" t="str">
            <v>67627A70000-000</v>
          </cell>
          <cell r="I547" t="str">
            <v>HEATED WIRE.SEAL</v>
          </cell>
          <cell r="Q547" t="str">
            <v>1</v>
          </cell>
          <cell r="S547" t="str">
            <v>1</v>
          </cell>
          <cell r="T547" t="str">
            <v>1</v>
          </cell>
          <cell r="U547" t="str">
            <v>1</v>
          </cell>
          <cell r="V547" t="str">
            <v>1</v>
          </cell>
        </row>
        <row r="548">
          <cell r="D548" t="str">
            <v>CE328-</v>
          </cell>
          <cell r="E548" t="str">
            <v>A</v>
          </cell>
          <cell r="F548" t="str">
            <v>01</v>
          </cell>
          <cell r="G548" t="str">
            <v>01000</v>
          </cell>
          <cell r="H548" t="str">
            <v>96266968</v>
          </cell>
          <cell r="I548" t="str">
            <v>WIRING HARNESS-HEATED GROUND</v>
          </cell>
          <cell r="K548">
            <v>1</v>
          </cell>
          <cell r="L548">
            <v>1</v>
          </cell>
          <cell r="M548" t="str">
            <v>1</v>
          </cell>
          <cell r="N548" t="str">
            <v>1</v>
          </cell>
          <cell r="Q548" t="str">
            <v>1</v>
          </cell>
          <cell r="R548" t="str">
            <v>1</v>
          </cell>
        </row>
        <row r="549">
          <cell r="B549" t="str">
            <v>O</v>
          </cell>
          <cell r="C549" t="str">
            <v>O</v>
          </cell>
          <cell r="D549" t="str">
            <v>CE328-</v>
          </cell>
          <cell r="E549" t="str">
            <v>A</v>
          </cell>
          <cell r="F549" t="str">
            <v>01</v>
          </cell>
          <cell r="G549" t="str">
            <v>02000</v>
          </cell>
          <cell r="H549" t="str">
            <v>03141-05125-000</v>
          </cell>
          <cell r="I549" t="str">
            <v>SCREW-TAPPING</v>
          </cell>
          <cell r="K549">
            <v>1</v>
          </cell>
          <cell r="L549">
            <v>1</v>
          </cell>
          <cell r="M549" t="str">
            <v>1</v>
          </cell>
          <cell r="N549" t="str">
            <v>1</v>
          </cell>
          <cell r="Q549" t="str">
            <v>1</v>
          </cell>
          <cell r="R549" t="str">
            <v>1</v>
          </cell>
        </row>
        <row r="550">
          <cell r="B550" t="str">
            <v>N</v>
          </cell>
          <cell r="C550" t="str">
            <v>X</v>
          </cell>
          <cell r="D550" t="str">
            <v>CE328-</v>
          </cell>
          <cell r="E550" t="str">
            <v>A</v>
          </cell>
          <cell r="F550" t="str">
            <v>01</v>
          </cell>
          <cell r="G550" t="str">
            <v>02000</v>
          </cell>
          <cell r="H550" t="str">
            <v>36891-94000-000</v>
          </cell>
          <cell r="I550" t="str">
            <v>SCREW-TAPPING</v>
          </cell>
          <cell r="K550">
            <v>1</v>
          </cell>
          <cell r="L550">
            <v>1</v>
          </cell>
          <cell r="M550" t="str">
            <v>1</v>
          </cell>
          <cell r="N550" t="str">
            <v>1</v>
          </cell>
          <cell r="Q550" t="str">
            <v>1</v>
          </cell>
          <cell r="R550" t="str">
            <v>1</v>
          </cell>
        </row>
        <row r="551">
          <cell r="D551" t="str">
            <v>CE329-</v>
          </cell>
          <cell r="E551" t="str">
            <v>A</v>
          </cell>
          <cell r="F551" t="str">
            <v>01</v>
          </cell>
          <cell r="G551" t="str">
            <v>01000</v>
          </cell>
          <cell r="H551" t="str">
            <v>96257118</v>
          </cell>
          <cell r="I551" t="str">
            <v>WIRING HARNESS-FRT DR,PASSN</v>
          </cell>
          <cell r="K551">
            <v>1</v>
          </cell>
          <cell r="L551">
            <v>1</v>
          </cell>
          <cell r="M551" t="str">
            <v>1</v>
          </cell>
          <cell r="N551" t="str">
            <v>1</v>
          </cell>
          <cell r="O551" t="str">
            <v>AA10</v>
          </cell>
          <cell r="P551" t="str">
            <v>AA10</v>
          </cell>
          <cell r="Q551" t="str">
            <v>1</v>
          </cell>
        </row>
        <row r="552">
          <cell r="D552" t="str">
            <v>CE329-</v>
          </cell>
          <cell r="E552" t="str">
            <v>A</v>
          </cell>
          <cell r="F552" t="str">
            <v>01</v>
          </cell>
          <cell r="G552" t="str">
            <v>03000</v>
          </cell>
          <cell r="H552" t="str">
            <v>96257115</v>
          </cell>
          <cell r="I552" t="str">
            <v>WIRING HARNESS-FRT DR,DRV</v>
          </cell>
          <cell r="K552">
            <v>1</v>
          </cell>
          <cell r="L552">
            <v>1</v>
          </cell>
          <cell r="M552" t="str">
            <v>1</v>
          </cell>
          <cell r="N552" t="str">
            <v>1</v>
          </cell>
          <cell r="O552" t="str">
            <v>AA10</v>
          </cell>
          <cell r="P552" t="str">
            <v>AA10</v>
          </cell>
          <cell r="Q552" t="str">
            <v>1</v>
          </cell>
        </row>
        <row r="553">
          <cell r="B553" t="str">
            <v>O</v>
          </cell>
          <cell r="C553" t="str">
            <v>O</v>
          </cell>
          <cell r="D553" t="str">
            <v>CE329-</v>
          </cell>
          <cell r="E553" t="str">
            <v>A</v>
          </cell>
          <cell r="F553" t="str">
            <v>01</v>
          </cell>
          <cell r="G553" t="str">
            <v>05000</v>
          </cell>
          <cell r="H553" t="str">
            <v>96318223</v>
          </cell>
          <cell r="I553" t="str">
            <v>COVER-REAR DOOR HOLE</v>
          </cell>
          <cell r="K553">
            <v>1</v>
          </cell>
          <cell r="L553">
            <v>1</v>
          </cell>
          <cell r="M553" t="str">
            <v>1</v>
          </cell>
          <cell r="N553" t="str">
            <v>1</v>
          </cell>
          <cell r="O553" t="str">
            <v>AA10</v>
          </cell>
          <cell r="P553" t="str">
            <v>AA10</v>
          </cell>
          <cell r="Q553" t="str">
            <v>1</v>
          </cell>
        </row>
        <row r="554">
          <cell r="B554" t="str">
            <v>N</v>
          </cell>
          <cell r="C554" t="str">
            <v>X</v>
          </cell>
          <cell r="D554" t="str">
            <v>CE329-</v>
          </cell>
          <cell r="E554" t="str">
            <v>A</v>
          </cell>
          <cell r="F554" t="str">
            <v>01</v>
          </cell>
          <cell r="G554" t="str">
            <v>05000</v>
          </cell>
          <cell r="H554" t="str">
            <v>96507937</v>
          </cell>
          <cell r="I554" t="str">
            <v>COVER-REAR DOOR HOLE</v>
          </cell>
          <cell r="K554">
            <v>1</v>
          </cell>
          <cell r="L554">
            <v>1</v>
          </cell>
          <cell r="M554" t="str">
            <v>1</v>
          </cell>
          <cell r="N554" t="str">
            <v>1</v>
          </cell>
          <cell r="O554" t="str">
            <v>AA10</v>
          </cell>
          <cell r="P554" t="str">
            <v>AA10</v>
          </cell>
          <cell r="Q554" t="str">
            <v>1</v>
          </cell>
        </row>
        <row r="555">
          <cell r="D555" t="str">
            <v>CE329-</v>
          </cell>
          <cell r="E555" t="str">
            <v>A</v>
          </cell>
          <cell r="F555" t="str">
            <v>02</v>
          </cell>
          <cell r="G555" t="str">
            <v>01000</v>
          </cell>
          <cell r="H555" t="str">
            <v>96257120</v>
          </cell>
          <cell r="I555" t="str">
            <v>WIRING HARNESS-FRT DR,PASSN</v>
          </cell>
          <cell r="K555">
            <v>1</v>
          </cell>
          <cell r="L555">
            <v>1</v>
          </cell>
          <cell r="M555" t="str">
            <v>1</v>
          </cell>
          <cell r="N555" t="str">
            <v>1</v>
          </cell>
          <cell r="O555" t="str">
            <v>AB11</v>
          </cell>
          <cell r="P555" t="str">
            <v>AB11</v>
          </cell>
          <cell r="R555" t="str">
            <v>1</v>
          </cell>
        </row>
        <row r="556">
          <cell r="D556" t="str">
            <v>CE329-</v>
          </cell>
          <cell r="E556" t="str">
            <v>A</v>
          </cell>
          <cell r="F556" t="str">
            <v>02</v>
          </cell>
          <cell r="G556" t="str">
            <v>03000</v>
          </cell>
          <cell r="H556" t="str">
            <v>96257117</v>
          </cell>
          <cell r="I556" t="str">
            <v>WIRING HARNESS-FRT DR,DRV</v>
          </cell>
          <cell r="K556">
            <v>1</v>
          </cell>
          <cell r="L556">
            <v>1</v>
          </cell>
          <cell r="M556" t="str">
            <v>1</v>
          </cell>
          <cell r="N556" t="str">
            <v>1</v>
          </cell>
          <cell r="O556" t="str">
            <v>AB11</v>
          </cell>
          <cell r="P556" t="str">
            <v>AB11</v>
          </cell>
          <cell r="R556" t="str">
            <v>1</v>
          </cell>
        </row>
        <row r="557">
          <cell r="B557" t="str">
            <v>O</v>
          </cell>
          <cell r="C557" t="str">
            <v>O</v>
          </cell>
          <cell r="D557" t="str">
            <v>CE329-</v>
          </cell>
          <cell r="E557" t="str">
            <v>A</v>
          </cell>
          <cell r="F557" t="str">
            <v>02</v>
          </cell>
          <cell r="G557" t="str">
            <v>05000</v>
          </cell>
          <cell r="H557" t="str">
            <v>96257121</v>
          </cell>
          <cell r="I557" t="str">
            <v>WIRING HARNESS-REAR DOOR</v>
          </cell>
          <cell r="K557">
            <v>2</v>
          </cell>
          <cell r="L557">
            <v>2</v>
          </cell>
          <cell r="M557" t="str">
            <v>2</v>
          </cell>
          <cell r="N557" t="str">
            <v>2</v>
          </cell>
          <cell r="O557" t="str">
            <v>AB11</v>
          </cell>
          <cell r="P557" t="str">
            <v>AB11</v>
          </cell>
          <cell r="R557" t="str">
            <v>2</v>
          </cell>
        </row>
        <row r="558">
          <cell r="B558" t="str">
            <v>N</v>
          </cell>
          <cell r="C558" t="str">
            <v>X</v>
          </cell>
          <cell r="D558" t="str">
            <v>CE329-</v>
          </cell>
          <cell r="E558" t="str">
            <v>A</v>
          </cell>
          <cell r="F558" t="str">
            <v>02</v>
          </cell>
          <cell r="G558" t="str">
            <v>05000</v>
          </cell>
          <cell r="H558" t="str">
            <v>96507938</v>
          </cell>
          <cell r="I558" t="str">
            <v>WIRING HARNESS-REAR DOOR</v>
          </cell>
          <cell r="K558">
            <v>2</v>
          </cell>
          <cell r="L558">
            <v>2</v>
          </cell>
          <cell r="M558" t="str">
            <v>2</v>
          </cell>
          <cell r="N558" t="str">
            <v>2</v>
          </cell>
          <cell r="O558" t="str">
            <v>AB11</v>
          </cell>
          <cell r="P558" t="str">
            <v>AB11</v>
          </cell>
          <cell r="R558" t="str">
            <v>2</v>
          </cell>
        </row>
        <row r="559">
          <cell r="D559" t="str">
            <v>CE329-</v>
          </cell>
          <cell r="E559" t="str">
            <v>A</v>
          </cell>
          <cell r="F559" t="str">
            <v>02</v>
          </cell>
          <cell r="G559" t="str">
            <v>07000</v>
          </cell>
          <cell r="H559" t="str">
            <v>36930A82002-000</v>
          </cell>
          <cell r="I559" t="str">
            <v>COVER-DOOR HARNESS</v>
          </cell>
          <cell r="K559">
            <v>4</v>
          </cell>
          <cell r="L559">
            <v>4</v>
          </cell>
          <cell r="M559">
            <v>4</v>
          </cell>
          <cell r="N559">
            <v>4</v>
          </cell>
          <cell r="O559" t="str">
            <v>AB11</v>
          </cell>
          <cell r="P559" t="str">
            <v>AB11</v>
          </cell>
          <cell r="R559">
            <v>4</v>
          </cell>
        </row>
        <row r="560">
          <cell r="D560" t="str">
            <v>CE329-</v>
          </cell>
          <cell r="E560" t="str">
            <v>A</v>
          </cell>
          <cell r="F560" t="str">
            <v>03</v>
          </cell>
          <cell r="G560" t="str">
            <v>01000</v>
          </cell>
          <cell r="H560" t="str">
            <v>96503335</v>
          </cell>
          <cell r="I560" t="str">
            <v>WIRING HARNESS-FRT DR,PASSN</v>
          </cell>
          <cell r="K560">
            <v>1</v>
          </cell>
          <cell r="L560">
            <v>1</v>
          </cell>
          <cell r="M560" t="str">
            <v>1</v>
          </cell>
          <cell r="N560" t="str">
            <v>1</v>
          </cell>
          <cell r="O560" t="str">
            <v>AB10</v>
          </cell>
          <cell r="P560" t="str">
            <v>AB10</v>
          </cell>
        </row>
        <row r="561">
          <cell r="D561" t="str">
            <v>CE329-</v>
          </cell>
          <cell r="E561" t="str">
            <v>A</v>
          </cell>
          <cell r="F561" t="str">
            <v>03</v>
          </cell>
          <cell r="G561" t="str">
            <v>03000</v>
          </cell>
          <cell r="H561" t="str">
            <v>96503331</v>
          </cell>
          <cell r="I561" t="str">
            <v>WIRING HARNESS-FRT DR,DRV</v>
          </cell>
          <cell r="K561">
            <v>1</v>
          </cell>
          <cell r="L561">
            <v>1</v>
          </cell>
          <cell r="M561" t="str">
            <v>1</v>
          </cell>
          <cell r="N561" t="str">
            <v>1</v>
          </cell>
          <cell r="O561" t="str">
            <v>AB10</v>
          </cell>
          <cell r="P561" t="str">
            <v>AB10</v>
          </cell>
        </row>
        <row r="562">
          <cell r="B562" t="str">
            <v>O</v>
          </cell>
          <cell r="C562" t="str">
            <v>O</v>
          </cell>
          <cell r="D562" t="str">
            <v>CE329-</v>
          </cell>
          <cell r="E562" t="str">
            <v>A</v>
          </cell>
          <cell r="F562" t="str">
            <v>03</v>
          </cell>
          <cell r="G562" t="str">
            <v>05000</v>
          </cell>
          <cell r="H562" t="str">
            <v>96257121</v>
          </cell>
          <cell r="I562" t="str">
            <v>WIRING HARNESS-REAR DOOR</v>
          </cell>
          <cell r="K562">
            <v>2</v>
          </cell>
          <cell r="L562">
            <v>2</v>
          </cell>
          <cell r="M562" t="str">
            <v>2</v>
          </cell>
          <cell r="N562" t="str">
            <v>2</v>
          </cell>
          <cell r="O562" t="str">
            <v>AB10</v>
          </cell>
          <cell r="P562" t="str">
            <v>AB10</v>
          </cell>
        </row>
        <row r="563">
          <cell r="B563" t="str">
            <v>N</v>
          </cell>
          <cell r="C563" t="str">
            <v>X</v>
          </cell>
          <cell r="D563" t="str">
            <v>CE329-</v>
          </cell>
          <cell r="E563" t="str">
            <v>A</v>
          </cell>
          <cell r="F563" t="str">
            <v>03</v>
          </cell>
          <cell r="G563" t="str">
            <v>05000</v>
          </cell>
          <cell r="H563" t="str">
            <v>96507938</v>
          </cell>
          <cell r="I563" t="str">
            <v>WIRING HARNESS-REAR DOOR</v>
          </cell>
          <cell r="K563">
            <v>2</v>
          </cell>
          <cell r="L563">
            <v>2</v>
          </cell>
          <cell r="M563" t="str">
            <v>2</v>
          </cell>
          <cell r="N563" t="str">
            <v>2</v>
          </cell>
          <cell r="O563" t="str">
            <v>AB10</v>
          </cell>
          <cell r="P563" t="str">
            <v>AB10</v>
          </cell>
        </row>
        <row r="564">
          <cell r="D564" t="str">
            <v>CE329-</v>
          </cell>
          <cell r="E564" t="str">
            <v>A</v>
          </cell>
          <cell r="F564" t="str">
            <v>03</v>
          </cell>
          <cell r="G564" t="str">
            <v>07000</v>
          </cell>
          <cell r="H564" t="str">
            <v>36930A82002-000</v>
          </cell>
          <cell r="I564" t="str">
            <v>COVER-FLOOR HARNESS</v>
          </cell>
          <cell r="K564">
            <v>4</v>
          </cell>
          <cell r="L564">
            <v>4</v>
          </cell>
          <cell r="M564">
            <v>4</v>
          </cell>
          <cell r="N564">
            <v>4</v>
          </cell>
          <cell r="O564" t="str">
            <v>AB11</v>
          </cell>
          <cell r="P564" t="str">
            <v>AB11</v>
          </cell>
        </row>
        <row r="565">
          <cell r="D565" t="str">
            <v>CE329-</v>
          </cell>
          <cell r="E565" t="str">
            <v>A</v>
          </cell>
          <cell r="F565" t="str">
            <v>04</v>
          </cell>
          <cell r="G565" t="str">
            <v>01000</v>
          </cell>
          <cell r="H565" t="str">
            <v>96503336</v>
          </cell>
          <cell r="I565" t="str">
            <v>WIRING HARNESS-FRT DR,PASSN</v>
          </cell>
          <cell r="K565">
            <v>1</v>
          </cell>
          <cell r="L565">
            <v>1</v>
          </cell>
          <cell r="M565" t="str">
            <v>1</v>
          </cell>
          <cell r="N565" t="str">
            <v>1</v>
          </cell>
          <cell r="O565" t="str">
            <v>AA11</v>
          </cell>
          <cell r="P565" t="str">
            <v>AA11</v>
          </cell>
        </row>
        <row r="566">
          <cell r="D566" t="str">
            <v>CE329-</v>
          </cell>
          <cell r="E566" t="str">
            <v>A</v>
          </cell>
          <cell r="F566" t="str">
            <v>04</v>
          </cell>
          <cell r="G566" t="str">
            <v>03000</v>
          </cell>
          <cell r="H566" t="str">
            <v>96503332</v>
          </cell>
          <cell r="I566" t="str">
            <v>WIRING HARNESS-FRT DR,DRV</v>
          </cell>
          <cell r="K566">
            <v>1</v>
          </cell>
          <cell r="L566">
            <v>1</v>
          </cell>
          <cell r="M566" t="str">
            <v>1</v>
          </cell>
          <cell r="N566" t="str">
            <v>1</v>
          </cell>
          <cell r="O566" t="str">
            <v>AA11</v>
          </cell>
          <cell r="P566" t="str">
            <v>AA11</v>
          </cell>
        </row>
        <row r="567">
          <cell r="B567" t="str">
            <v>O</v>
          </cell>
          <cell r="C567" t="str">
            <v>O</v>
          </cell>
          <cell r="D567" t="str">
            <v>CE329-</v>
          </cell>
          <cell r="E567" t="str">
            <v>A</v>
          </cell>
          <cell r="F567" t="str">
            <v>04</v>
          </cell>
          <cell r="G567" t="str">
            <v>05000</v>
          </cell>
          <cell r="H567" t="str">
            <v>96318223</v>
          </cell>
          <cell r="I567" t="str">
            <v>COVER-REAR DOOR HOLE</v>
          </cell>
          <cell r="K567">
            <v>1</v>
          </cell>
          <cell r="L567">
            <v>1</v>
          </cell>
          <cell r="M567" t="str">
            <v>1</v>
          </cell>
          <cell r="N567" t="str">
            <v>1</v>
          </cell>
          <cell r="O567" t="str">
            <v>AA11</v>
          </cell>
          <cell r="P567" t="str">
            <v>AA11</v>
          </cell>
        </row>
        <row r="568">
          <cell r="B568" t="str">
            <v>N</v>
          </cell>
          <cell r="C568" t="str">
            <v>X</v>
          </cell>
          <cell r="D568" t="str">
            <v>CE329-</v>
          </cell>
          <cell r="E568" t="str">
            <v>A</v>
          </cell>
          <cell r="F568" t="str">
            <v>04</v>
          </cell>
          <cell r="G568" t="str">
            <v>05000</v>
          </cell>
          <cell r="H568" t="str">
            <v>96507937</v>
          </cell>
          <cell r="I568" t="str">
            <v>COVER-REAR DOOR HOLE</v>
          </cell>
          <cell r="K568">
            <v>1</v>
          </cell>
          <cell r="L568">
            <v>1</v>
          </cell>
          <cell r="M568" t="str">
            <v>1</v>
          </cell>
          <cell r="N568" t="str">
            <v>1</v>
          </cell>
          <cell r="O568" t="str">
            <v>AA11</v>
          </cell>
          <cell r="P568" t="str">
            <v>AA11</v>
          </cell>
        </row>
        <row r="569">
          <cell r="D569" t="str">
            <v>CE329-</v>
          </cell>
          <cell r="E569" t="str">
            <v>A</v>
          </cell>
          <cell r="F569" t="str">
            <v>21</v>
          </cell>
          <cell r="G569" t="str">
            <v>01000</v>
          </cell>
          <cell r="H569" t="str">
            <v>96259062</v>
          </cell>
          <cell r="I569" t="str">
            <v>WIRING HARNESS-FRT DR,PASSN</v>
          </cell>
          <cell r="S569">
            <v>1</v>
          </cell>
          <cell r="T569">
            <v>1</v>
          </cell>
          <cell r="U569">
            <v>1</v>
          </cell>
          <cell r="V569">
            <v>1</v>
          </cell>
          <cell r="X569" t="str">
            <v>ZA/Z2</v>
          </cell>
        </row>
        <row r="570">
          <cell r="D570" t="str">
            <v>CE329-</v>
          </cell>
          <cell r="E570" t="str">
            <v>A</v>
          </cell>
          <cell r="F570" t="str">
            <v>21</v>
          </cell>
          <cell r="G570" t="str">
            <v>03000</v>
          </cell>
          <cell r="H570" t="str">
            <v>96259060</v>
          </cell>
          <cell r="I570" t="str">
            <v>WIRING HARNESS-FRT DR,DRV</v>
          </cell>
          <cell r="S570">
            <v>1</v>
          </cell>
          <cell r="T570">
            <v>1</v>
          </cell>
          <cell r="U570">
            <v>1</v>
          </cell>
          <cell r="V570">
            <v>1</v>
          </cell>
          <cell r="X570" t="str">
            <v>ZA/Z2</v>
          </cell>
        </row>
        <row r="571">
          <cell r="B571" t="str">
            <v>O</v>
          </cell>
          <cell r="C571" t="str">
            <v>O</v>
          </cell>
          <cell r="D571" t="str">
            <v>CE329-</v>
          </cell>
          <cell r="E571" t="str">
            <v>A</v>
          </cell>
          <cell r="F571" t="str">
            <v>21</v>
          </cell>
          <cell r="G571" t="str">
            <v>05000</v>
          </cell>
          <cell r="H571" t="str">
            <v>96318223</v>
          </cell>
          <cell r="I571" t="str">
            <v>COVER-REAR DOOR HOLE</v>
          </cell>
          <cell r="S571">
            <v>2</v>
          </cell>
          <cell r="T571">
            <v>2</v>
          </cell>
          <cell r="U571">
            <v>2</v>
          </cell>
          <cell r="V571">
            <v>2</v>
          </cell>
          <cell r="X571" t="str">
            <v>ZA/Z2</v>
          </cell>
        </row>
        <row r="572">
          <cell r="B572" t="str">
            <v>N</v>
          </cell>
          <cell r="C572" t="str">
            <v>X</v>
          </cell>
          <cell r="D572" t="str">
            <v>CE329-</v>
          </cell>
          <cell r="E572" t="str">
            <v>A</v>
          </cell>
          <cell r="F572" t="str">
            <v>21</v>
          </cell>
          <cell r="G572" t="str">
            <v>05000</v>
          </cell>
          <cell r="H572" t="str">
            <v>96507937</v>
          </cell>
          <cell r="I572" t="str">
            <v>COVER-REAR DOOR HOLE</v>
          </cell>
          <cell r="S572">
            <v>2</v>
          </cell>
          <cell r="T572">
            <v>2</v>
          </cell>
          <cell r="U572">
            <v>2</v>
          </cell>
          <cell r="V572">
            <v>2</v>
          </cell>
          <cell r="X572" t="str">
            <v>ZA/Z2</v>
          </cell>
        </row>
        <row r="573">
          <cell r="D573" t="str">
            <v>CE329-</v>
          </cell>
          <cell r="E573" t="str">
            <v>A</v>
          </cell>
          <cell r="F573" t="str">
            <v>22</v>
          </cell>
          <cell r="G573" t="str">
            <v>01000</v>
          </cell>
          <cell r="H573" t="str">
            <v>96259063</v>
          </cell>
          <cell r="I573" t="str">
            <v>WIRING HARNESS-FRT DR,PASSN</v>
          </cell>
          <cell r="T573">
            <v>1</v>
          </cell>
          <cell r="V573">
            <v>1</v>
          </cell>
          <cell r="X573" t="str">
            <v>Z1</v>
          </cell>
        </row>
        <row r="574">
          <cell r="D574" t="str">
            <v>CE329-</v>
          </cell>
          <cell r="E574" t="str">
            <v>A</v>
          </cell>
          <cell r="F574" t="str">
            <v>22</v>
          </cell>
          <cell r="G574" t="str">
            <v>03000</v>
          </cell>
          <cell r="H574" t="str">
            <v>96259061</v>
          </cell>
          <cell r="I574" t="str">
            <v>WIRING HARNESS-FRT DR,DRV</v>
          </cell>
          <cell r="T574">
            <v>1</v>
          </cell>
          <cell r="V574">
            <v>1</v>
          </cell>
          <cell r="X574" t="str">
            <v>Z1</v>
          </cell>
        </row>
        <row r="575">
          <cell r="B575" t="str">
            <v>O</v>
          </cell>
          <cell r="C575" t="str">
            <v>O</v>
          </cell>
          <cell r="D575" t="str">
            <v>CE329-</v>
          </cell>
          <cell r="E575" t="str">
            <v>A</v>
          </cell>
          <cell r="F575" t="str">
            <v>22</v>
          </cell>
          <cell r="G575" t="str">
            <v>05000</v>
          </cell>
          <cell r="H575" t="str">
            <v>96257121</v>
          </cell>
          <cell r="I575" t="str">
            <v>WIRING HARNESS-REAR DOOR</v>
          </cell>
          <cell r="T575">
            <v>1</v>
          </cell>
          <cell r="V575">
            <v>1</v>
          </cell>
          <cell r="X575" t="str">
            <v>Z1</v>
          </cell>
        </row>
        <row r="576">
          <cell r="B576" t="str">
            <v>N</v>
          </cell>
          <cell r="C576" t="str">
            <v>X</v>
          </cell>
          <cell r="D576" t="str">
            <v>CE329-</v>
          </cell>
          <cell r="E576" t="str">
            <v>A</v>
          </cell>
          <cell r="F576" t="str">
            <v>22</v>
          </cell>
          <cell r="G576" t="str">
            <v>05000</v>
          </cell>
          <cell r="H576" t="str">
            <v>96507938</v>
          </cell>
          <cell r="I576" t="str">
            <v>WIRING HARNESS-REAR DOOR</v>
          </cell>
          <cell r="T576">
            <v>1</v>
          </cell>
          <cell r="V576">
            <v>1</v>
          </cell>
          <cell r="X576" t="str">
            <v>Z1</v>
          </cell>
        </row>
        <row r="577">
          <cell r="D577" t="str">
            <v>CE329-</v>
          </cell>
          <cell r="E577" t="str">
            <v>A</v>
          </cell>
          <cell r="F577" t="str">
            <v>22</v>
          </cell>
          <cell r="G577" t="str">
            <v>07000</v>
          </cell>
          <cell r="H577" t="str">
            <v>36930A82002-000</v>
          </cell>
          <cell r="I577" t="str">
            <v>COVER-FLOOR HARNESS</v>
          </cell>
          <cell r="T577">
            <v>4</v>
          </cell>
          <cell r="V577">
            <v>4</v>
          </cell>
          <cell r="X577" t="str">
            <v>Z1</v>
          </cell>
          <cell r="Y577" t="str">
            <v>EPL ?©¶o</v>
          </cell>
        </row>
        <row r="578">
          <cell r="D578" t="str">
            <v>CE330-</v>
          </cell>
          <cell r="E578" t="str">
            <v>A</v>
          </cell>
          <cell r="F578" t="str">
            <v>01</v>
          </cell>
          <cell r="G578" t="str">
            <v>01000</v>
          </cell>
          <cell r="H578" t="str">
            <v>96273779</v>
          </cell>
          <cell r="I578" t="str">
            <v>OCTAN SWITCH</v>
          </cell>
          <cell r="S578">
            <v>1</v>
          </cell>
          <cell r="T578">
            <v>1</v>
          </cell>
          <cell r="U578">
            <v>1</v>
          </cell>
          <cell r="V578">
            <v>1</v>
          </cell>
          <cell r="W578" t="str">
            <v>R4</v>
          </cell>
          <cell r="X578" t="str">
            <v>R4</v>
          </cell>
          <cell r="Y578" t="str">
            <v>E/G &amp; T/M ???®</v>
          </cell>
        </row>
        <row r="579">
          <cell r="D579" t="str">
            <v>CE330-</v>
          </cell>
          <cell r="E579" t="str">
            <v>A</v>
          </cell>
          <cell r="F579" t="str">
            <v>02</v>
          </cell>
          <cell r="G579" t="str">
            <v>01000</v>
          </cell>
          <cell r="H579" t="str">
            <v>96273780</v>
          </cell>
          <cell r="I579" t="str">
            <v>OCTAN SWITCH</v>
          </cell>
          <cell r="S579">
            <v>1</v>
          </cell>
          <cell r="T579">
            <v>1</v>
          </cell>
          <cell r="U579">
            <v>1</v>
          </cell>
          <cell r="V579">
            <v>1</v>
          </cell>
          <cell r="W579" t="str">
            <v>R1</v>
          </cell>
          <cell r="X579" t="str">
            <v>R1</v>
          </cell>
          <cell r="Y579" t="str">
            <v>E/G &amp; T/M ???®</v>
          </cell>
        </row>
        <row r="580">
          <cell r="D580" t="str">
            <v>CE330-</v>
          </cell>
          <cell r="E580" t="str">
            <v>A</v>
          </cell>
          <cell r="F580" t="str">
            <v>03</v>
          </cell>
          <cell r="G580" t="str">
            <v>01000</v>
          </cell>
          <cell r="H580" t="str">
            <v>96273781</v>
          </cell>
          <cell r="I580" t="str">
            <v>OCTAN SWITCH</v>
          </cell>
          <cell r="S580">
            <v>1</v>
          </cell>
          <cell r="T580">
            <v>1</v>
          </cell>
          <cell r="U580">
            <v>1</v>
          </cell>
          <cell r="V580">
            <v>1</v>
          </cell>
          <cell r="W580" t="str">
            <v>R0</v>
          </cell>
          <cell r="X580" t="str">
            <v>R0</v>
          </cell>
          <cell r="Y580" t="str">
            <v>E/G &amp; T/M ???®</v>
          </cell>
        </row>
        <row r="581">
          <cell r="D581" t="str">
            <v>CE400-</v>
          </cell>
          <cell r="E581" t="str">
            <v>A</v>
          </cell>
          <cell r="F581" t="str">
            <v>02</v>
          </cell>
          <cell r="G581" t="str">
            <v>04000</v>
          </cell>
          <cell r="H581" t="str">
            <v>96318294</v>
          </cell>
          <cell r="I581" t="str">
            <v>BLANK-IMMOBILISER,LED</v>
          </cell>
          <cell r="K581">
            <v>1</v>
          </cell>
          <cell r="L581">
            <v>1</v>
          </cell>
          <cell r="M581" t="str">
            <v>1</v>
          </cell>
          <cell r="N581" t="str">
            <v>1</v>
          </cell>
          <cell r="Q581" t="str">
            <v>1</v>
          </cell>
          <cell r="R581" t="str">
            <v>1</v>
          </cell>
          <cell r="S581">
            <v>1</v>
          </cell>
          <cell r="T581">
            <v>1</v>
          </cell>
          <cell r="U581">
            <v>1</v>
          </cell>
          <cell r="V581">
            <v>1</v>
          </cell>
        </row>
        <row r="582">
          <cell r="D582" t="str">
            <v>CE420-</v>
          </cell>
          <cell r="E582" t="str">
            <v>A</v>
          </cell>
          <cell r="F582" t="str">
            <v>01</v>
          </cell>
          <cell r="G582" t="str">
            <v>01000</v>
          </cell>
          <cell r="H582" t="str">
            <v>96315154</v>
          </cell>
          <cell r="I582" t="str">
            <v>SWITCH A-FOG LAMP,REAR</v>
          </cell>
          <cell r="K582">
            <v>1</v>
          </cell>
          <cell r="L582">
            <v>1</v>
          </cell>
          <cell r="M582" t="str">
            <v>1</v>
          </cell>
          <cell r="N582" t="str">
            <v>1</v>
          </cell>
        </row>
        <row r="583">
          <cell r="D583" t="str">
            <v>CE420-</v>
          </cell>
          <cell r="E583" t="str">
            <v>A</v>
          </cell>
          <cell r="F583" t="str">
            <v>01</v>
          </cell>
          <cell r="G583" t="str">
            <v>02000</v>
          </cell>
          <cell r="H583" t="str">
            <v>96255633</v>
          </cell>
          <cell r="I583" t="str">
            <v>RELAY A-FOG LAMP,REAR</v>
          </cell>
          <cell r="K583">
            <v>1</v>
          </cell>
          <cell r="L583">
            <v>1</v>
          </cell>
          <cell r="M583" t="str">
            <v>1</v>
          </cell>
          <cell r="N583" t="str">
            <v>1</v>
          </cell>
        </row>
        <row r="584">
          <cell r="D584" t="str">
            <v>CE420-</v>
          </cell>
          <cell r="E584" t="str">
            <v>A</v>
          </cell>
          <cell r="F584" t="str">
            <v>02</v>
          </cell>
          <cell r="G584" t="str">
            <v>01000</v>
          </cell>
          <cell r="H584" t="str">
            <v>96315204</v>
          </cell>
          <cell r="I584" t="str">
            <v>BLANK-FOG LAMP,REAR,SW</v>
          </cell>
          <cell r="Q584" t="str">
            <v>1</v>
          </cell>
          <cell r="R584" t="str">
            <v>1</v>
          </cell>
          <cell r="S584">
            <v>1</v>
          </cell>
          <cell r="T584">
            <v>1</v>
          </cell>
          <cell r="U584">
            <v>1</v>
          </cell>
          <cell r="V584">
            <v>1</v>
          </cell>
        </row>
        <row r="585">
          <cell r="D585" t="str">
            <v>CE450-</v>
          </cell>
          <cell r="E585" t="str">
            <v>A</v>
          </cell>
          <cell r="F585" t="str">
            <v>02</v>
          </cell>
          <cell r="G585" t="str">
            <v>01000</v>
          </cell>
          <cell r="H585" t="str">
            <v>96314332</v>
          </cell>
          <cell r="I585" t="str">
            <v>SWITCH A-SIGNAL</v>
          </cell>
          <cell r="L585">
            <v>1</v>
          </cell>
          <cell r="N585" t="str">
            <v>1</v>
          </cell>
          <cell r="R585" t="str">
            <v>1</v>
          </cell>
        </row>
        <row r="586">
          <cell r="D586" t="str">
            <v>CE450-</v>
          </cell>
          <cell r="E586" t="str">
            <v>A</v>
          </cell>
          <cell r="F586" t="str">
            <v>02</v>
          </cell>
          <cell r="G586" t="str">
            <v>02000</v>
          </cell>
          <cell r="H586" t="str">
            <v>96314334</v>
          </cell>
          <cell r="I586" t="str">
            <v>SWITCH A-WIPER,FRT &amp; RR</v>
          </cell>
          <cell r="L586">
            <v>1</v>
          </cell>
          <cell r="N586" t="str">
            <v>1</v>
          </cell>
          <cell r="R586" t="str">
            <v>1</v>
          </cell>
        </row>
        <row r="587">
          <cell r="D587" t="str">
            <v>CE450-</v>
          </cell>
          <cell r="E587" t="str">
            <v>A</v>
          </cell>
          <cell r="F587" t="str">
            <v>02</v>
          </cell>
          <cell r="G587" t="str">
            <v>03000</v>
          </cell>
          <cell r="H587" t="str">
            <v>96312300</v>
          </cell>
          <cell r="I587" t="str">
            <v>TIMER A-WIPER,INTER MITENT</v>
          </cell>
          <cell r="L587">
            <v>1</v>
          </cell>
          <cell r="N587" t="str">
            <v>1</v>
          </cell>
          <cell r="R587" t="str">
            <v>1</v>
          </cell>
        </row>
        <row r="588">
          <cell r="D588" t="str">
            <v>CE450-</v>
          </cell>
          <cell r="E588" t="str">
            <v>A</v>
          </cell>
          <cell r="F588" t="str">
            <v>03</v>
          </cell>
          <cell r="G588" t="str">
            <v>01000</v>
          </cell>
          <cell r="H588" t="str">
            <v>96314332</v>
          </cell>
          <cell r="I588" t="str">
            <v>SWITCH A-SIGNAL</v>
          </cell>
          <cell r="K588">
            <v>1</v>
          </cell>
          <cell r="M588" t="str">
            <v>1</v>
          </cell>
          <cell r="Q588" t="str">
            <v>1</v>
          </cell>
        </row>
        <row r="589">
          <cell r="D589" t="str">
            <v>CE450-</v>
          </cell>
          <cell r="E589" t="str">
            <v>A</v>
          </cell>
          <cell r="F589" t="str">
            <v>03</v>
          </cell>
          <cell r="G589" t="str">
            <v>03000</v>
          </cell>
          <cell r="H589" t="str">
            <v>96380679</v>
          </cell>
          <cell r="I589" t="str">
            <v>SWITCH A-WIPER, FRT</v>
          </cell>
          <cell r="K589">
            <v>1</v>
          </cell>
          <cell r="M589" t="str">
            <v>1</v>
          </cell>
          <cell r="Q589" t="str">
            <v>1</v>
          </cell>
        </row>
        <row r="590">
          <cell r="D590" t="str">
            <v>CE450-</v>
          </cell>
          <cell r="E590" t="str">
            <v>A</v>
          </cell>
          <cell r="F590" t="str">
            <v>13</v>
          </cell>
          <cell r="G590" t="str">
            <v>01000</v>
          </cell>
          <cell r="H590" t="str">
            <v>96323296</v>
          </cell>
          <cell r="I590" t="str">
            <v>SWITCH A-SIGNAL</v>
          </cell>
          <cell r="S590" t="str">
            <v>1</v>
          </cell>
          <cell r="T590" t="str">
            <v>1</v>
          </cell>
          <cell r="U590" t="str">
            <v>1</v>
          </cell>
          <cell r="V590" t="str">
            <v>1</v>
          </cell>
        </row>
        <row r="591">
          <cell r="D591" t="str">
            <v>CE450-</v>
          </cell>
          <cell r="E591" t="str">
            <v>A</v>
          </cell>
          <cell r="F591" t="str">
            <v>13</v>
          </cell>
          <cell r="G591" t="str">
            <v>02000</v>
          </cell>
          <cell r="H591" t="str">
            <v>96279415</v>
          </cell>
          <cell r="I591" t="str">
            <v>SWITCH A-WIPER,FRT &amp; RR</v>
          </cell>
          <cell r="S591" t="str">
            <v>1</v>
          </cell>
          <cell r="T591" t="str">
            <v>1</v>
          </cell>
          <cell r="U591" t="str">
            <v>1</v>
          </cell>
          <cell r="V591" t="str">
            <v>1</v>
          </cell>
        </row>
        <row r="592">
          <cell r="D592" t="str">
            <v>CE450-</v>
          </cell>
          <cell r="E592" t="str">
            <v>A</v>
          </cell>
          <cell r="F592" t="str">
            <v>13</v>
          </cell>
          <cell r="G592" t="str">
            <v>03000</v>
          </cell>
          <cell r="H592" t="str">
            <v>96312300</v>
          </cell>
          <cell r="I592" t="str">
            <v>TIMER A-WIPER,INTER MITENT</v>
          </cell>
          <cell r="S592" t="str">
            <v>1</v>
          </cell>
          <cell r="T592" t="str">
            <v>1</v>
          </cell>
          <cell r="U592" t="str">
            <v>1</v>
          </cell>
          <cell r="V592" t="str">
            <v>1</v>
          </cell>
        </row>
        <row r="593">
          <cell r="D593" t="str">
            <v>CE460-</v>
          </cell>
          <cell r="E593" t="str">
            <v>A</v>
          </cell>
          <cell r="F593" t="str">
            <v>01</v>
          </cell>
          <cell r="G593" t="str">
            <v>01000</v>
          </cell>
          <cell r="H593" t="str">
            <v>96314338</v>
          </cell>
          <cell r="I593" t="str">
            <v>SWITCH A-HEADLAMP LVLG</v>
          </cell>
          <cell r="K593">
            <v>1</v>
          </cell>
          <cell r="L593">
            <v>1</v>
          </cell>
          <cell r="M593" t="str">
            <v>1</v>
          </cell>
          <cell r="N593" t="str">
            <v>1</v>
          </cell>
        </row>
        <row r="594">
          <cell r="D594" t="str">
            <v>CE460-</v>
          </cell>
          <cell r="E594" t="str">
            <v>A</v>
          </cell>
          <cell r="F594" t="str">
            <v>02</v>
          </cell>
          <cell r="G594" t="str">
            <v>01000</v>
          </cell>
          <cell r="H594" t="str">
            <v>96314339</v>
          </cell>
          <cell r="I594" t="str">
            <v>BLANK-HEAD LAMP LEVELLING</v>
          </cell>
          <cell r="Q594" t="str">
            <v>1</v>
          </cell>
          <cell r="R594" t="str">
            <v>1</v>
          </cell>
        </row>
        <row r="595">
          <cell r="D595" t="str">
            <v>CE460-</v>
          </cell>
          <cell r="E595" t="str">
            <v>A</v>
          </cell>
          <cell r="F595" t="str">
            <v>04</v>
          </cell>
          <cell r="G595" t="str">
            <v>01000</v>
          </cell>
          <cell r="H595" t="str">
            <v>96318295</v>
          </cell>
          <cell r="I595" t="str">
            <v>BLANK-HEAD LAMP LEVELLING</v>
          </cell>
          <cell r="S595">
            <v>1</v>
          </cell>
          <cell r="T595">
            <v>1</v>
          </cell>
          <cell r="U595">
            <v>1</v>
          </cell>
          <cell r="V595">
            <v>1</v>
          </cell>
        </row>
        <row r="596">
          <cell r="B596" t="str">
            <v>O</v>
          </cell>
          <cell r="C596" t="str">
            <v>O</v>
          </cell>
          <cell r="D596" t="str">
            <v>CE465-</v>
          </cell>
          <cell r="E596" t="str">
            <v>A</v>
          </cell>
          <cell r="F596" t="str">
            <v>01</v>
          </cell>
          <cell r="G596" t="str">
            <v>01000</v>
          </cell>
          <cell r="H596" t="str">
            <v>96314337</v>
          </cell>
          <cell r="I596" t="str">
            <v>SWITCH A-HAZARD LIGHT</v>
          </cell>
          <cell r="K596">
            <v>1</v>
          </cell>
          <cell r="L596">
            <v>1</v>
          </cell>
          <cell r="M596" t="str">
            <v>1</v>
          </cell>
          <cell r="N596" t="str">
            <v>1</v>
          </cell>
          <cell r="Q596" t="str">
            <v>1</v>
          </cell>
          <cell r="R596" t="str">
            <v>1</v>
          </cell>
          <cell r="S596">
            <v>1</v>
          </cell>
          <cell r="T596">
            <v>1</v>
          </cell>
          <cell r="U596">
            <v>1</v>
          </cell>
          <cell r="V596">
            <v>1</v>
          </cell>
        </row>
        <row r="597">
          <cell r="B597" t="str">
            <v>N</v>
          </cell>
          <cell r="C597" t="str">
            <v>X</v>
          </cell>
          <cell r="D597" t="str">
            <v>CE465-</v>
          </cell>
          <cell r="E597" t="str">
            <v>A</v>
          </cell>
          <cell r="F597" t="str">
            <v>01</v>
          </cell>
          <cell r="G597" t="str">
            <v>01000</v>
          </cell>
          <cell r="H597" t="str">
            <v>96507984</v>
          </cell>
          <cell r="I597" t="str">
            <v>SWITCH A-HAZARD LIGHT</v>
          </cell>
          <cell r="K597">
            <v>1</v>
          </cell>
          <cell r="L597">
            <v>1</v>
          </cell>
          <cell r="M597" t="str">
            <v>1</v>
          </cell>
          <cell r="N597" t="str">
            <v>1</v>
          </cell>
          <cell r="Q597" t="str">
            <v>1</v>
          </cell>
          <cell r="R597" t="str">
            <v>1</v>
          </cell>
          <cell r="S597">
            <v>1</v>
          </cell>
          <cell r="T597">
            <v>1</v>
          </cell>
          <cell r="U597">
            <v>1</v>
          </cell>
          <cell r="V597">
            <v>1</v>
          </cell>
        </row>
        <row r="598">
          <cell r="D598" t="str">
            <v>CE466-</v>
          </cell>
          <cell r="E598" t="str">
            <v>A</v>
          </cell>
          <cell r="F598" t="str">
            <v>02</v>
          </cell>
          <cell r="G598" t="str">
            <v>01000</v>
          </cell>
          <cell r="H598" t="str">
            <v>96322284</v>
          </cell>
          <cell r="I598" t="str">
            <v>WIRING FUEL CUTOFF</v>
          </cell>
          <cell r="K598">
            <v>1</v>
          </cell>
          <cell r="L598">
            <v>1</v>
          </cell>
          <cell r="M598">
            <v>1</v>
          </cell>
          <cell r="N598">
            <v>1</v>
          </cell>
        </row>
        <row r="599">
          <cell r="D599" t="str">
            <v>CE490-</v>
          </cell>
          <cell r="E599" t="str">
            <v>A</v>
          </cell>
          <cell r="F599" t="str">
            <v>01</v>
          </cell>
          <cell r="G599" t="str">
            <v>01000</v>
          </cell>
          <cell r="H599" t="str">
            <v>96235956</v>
          </cell>
          <cell r="I599" t="str">
            <v>SWITCH A-DOOR CONTACT,FRT</v>
          </cell>
          <cell r="K599">
            <v>2</v>
          </cell>
          <cell r="L599">
            <v>2</v>
          </cell>
          <cell r="M599" t="str">
            <v>2</v>
          </cell>
          <cell r="N599" t="str">
            <v>2</v>
          </cell>
          <cell r="Q599" t="str">
            <v>2</v>
          </cell>
          <cell r="R599" t="str">
            <v>2</v>
          </cell>
          <cell r="S599" t="str">
            <v>2</v>
          </cell>
          <cell r="T599" t="str">
            <v>2</v>
          </cell>
          <cell r="U599" t="str">
            <v>2</v>
          </cell>
          <cell r="V599" t="str">
            <v>2</v>
          </cell>
        </row>
        <row r="600">
          <cell r="D600" t="str">
            <v>CE490-</v>
          </cell>
          <cell r="E600" t="str">
            <v>A</v>
          </cell>
          <cell r="F600" t="str">
            <v>01</v>
          </cell>
          <cell r="G600" t="str">
            <v>02000</v>
          </cell>
          <cell r="H600" t="str">
            <v>03110-42093</v>
          </cell>
          <cell r="I600" t="str">
            <v>SCREW-TAPPING</v>
          </cell>
          <cell r="K600">
            <v>2</v>
          </cell>
          <cell r="L600">
            <v>2</v>
          </cell>
          <cell r="M600" t="str">
            <v>2</v>
          </cell>
          <cell r="N600" t="str">
            <v>2</v>
          </cell>
          <cell r="Q600" t="str">
            <v>2</v>
          </cell>
          <cell r="R600" t="str">
            <v>2</v>
          </cell>
          <cell r="S600" t="str">
            <v>2</v>
          </cell>
          <cell r="T600" t="str">
            <v>2</v>
          </cell>
          <cell r="U600" t="str">
            <v>2</v>
          </cell>
          <cell r="V600" t="str">
            <v>2</v>
          </cell>
        </row>
        <row r="601">
          <cell r="D601" t="str">
            <v>CE540-</v>
          </cell>
          <cell r="E601" t="str">
            <v>A</v>
          </cell>
          <cell r="F601" t="str">
            <v>01</v>
          </cell>
          <cell r="G601" t="str">
            <v>01000</v>
          </cell>
          <cell r="H601" t="str">
            <v>96258658</v>
          </cell>
          <cell r="I601" t="str">
            <v>SWITCH A-P/WINDOWS,FRT</v>
          </cell>
          <cell r="K601">
            <v>1</v>
          </cell>
          <cell r="L601">
            <v>1</v>
          </cell>
          <cell r="M601" t="str">
            <v>1</v>
          </cell>
          <cell r="N601" t="str">
            <v>1</v>
          </cell>
          <cell r="O601" t="str">
            <v>11</v>
          </cell>
          <cell r="P601" t="str">
            <v>11</v>
          </cell>
          <cell r="R601" t="str">
            <v>1</v>
          </cell>
          <cell r="T601" t="str">
            <v>1</v>
          </cell>
          <cell r="V601" t="str">
            <v>1</v>
          </cell>
        </row>
        <row r="602">
          <cell r="D602" t="str">
            <v>CE540-</v>
          </cell>
          <cell r="E602" t="str">
            <v>A</v>
          </cell>
          <cell r="F602" t="str">
            <v>01</v>
          </cell>
          <cell r="G602" t="str">
            <v>02000</v>
          </cell>
          <cell r="H602" t="str">
            <v>03110-48133</v>
          </cell>
          <cell r="I602" t="str">
            <v>SCREW-TAPPING</v>
          </cell>
          <cell r="K602">
            <v>2</v>
          </cell>
          <cell r="L602">
            <v>2</v>
          </cell>
          <cell r="M602" t="str">
            <v>2</v>
          </cell>
          <cell r="N602" t="str">
            <v>2</v>
          </cell>
          <cell r="O602" t="str">
            <v>11</v>
          </cell>
          <cell r="P602" t="str">
            <v>11</v>
          </cell>
          <cell r="R602" t="str">
            <v>2</v>
          </cell>
          <cell r="T602" t="str">
            <v>2</v>
          </cell>
          <cell r="V602" t="str">
            <v>2</v>
          </cell>
        </row>
        <row r="603">
          <cell r="D603" t="str">
            <v>CE580-</v>
          </cell>
          <cell r="E603" t="str">
            <v>A</v>
          </cell>
          <cell r="F603" t="str">
            <v>01</v>
          </cell>
          <cell r="G603" t="str">
            <v>01000</v>
          </cell>
          <cell r="H603" t="str">
            <v>96314772</v>
          </cell>
          <cell r="I603" t="str">
            <v>MOTOR A-WIPER,FRONT</v>
          </cell>
          <cell r="K603">
            <v>1</v>
          </cell>
          <cell r="L603">
            <v>1</v>
          </cell>
          <cell r="M603" t="str">
            <v>1</v>
          </cell>
          <cell r="N603" t="str">
            <v>1</v>
          </cell>
          <cell r="Q603" t="str">
            <v>1</v>
          </cell>
          <cell r="R603" t="str">
            <v>1</v>
          </cell>
        </row>
        <row r="604">
          <cell r="D604" t="str">
            <v>CE580-</v>
          </cell>
          <cell r="E604" t="str">
            <v>A</v>
          </cell>
          <cell r="F604" t="str">
            <v>01</v>
          </cell>
          <cell r="G604" t="str">
            <v>02000</v>
          </cell>
          <cell r="H604" t="str">
            <v>96314776</v>
          </cell>
          <cell r="I604" t="str">
            <v>LINKAGE A-WIPER,FRONT,LHD</v>
          </cell>
          <cell r="K604">
            <v>1</v>
          </cell>
          <cell r="L604">
            <v>1</v>
          </cell>
          <cell r="M604" t="str">
            <v>1</v>
          </cell>
          <cell r="N604" t="str">
            <v>1</v>
          </cell>
          <cell r="Q604" t="str">
            <v>1</v>
          </cell>
          <cell r="R604" t="str">
            <v>1</v>
          </cell>
        </row>
        <row r="605">
          <cell r="D605" t="str">
            <v>CE580-</v>
          </cell>
          <cell r="E605" t="str">
            <v>A</v>
          </cell>
          <cell r="F605" t="str">
            <v>01</v>
          </cell>
          <cell r="G605" t="str">
            <v>02500</v>
          </cell>
          <cell r="H605" t="str">
            <v>96380629</v>
          </cell>
          <cell r="I605" t="str">
            <v>ARM&amp;BLADE A-FRT WIPER, DR</v>
          </cell>
          <cell r="K605">
            <v>1</v>
          </cell>
          <cell r="L605">
            <v>1</v>
          </cell>
          <cell r="M605" t="str">
            <v>1</v>
          </cell>
          <cell r="N605" t="str">
            <v>1</v>
          </cell>
          <cell r="Q605" t="str">
            <v>1</v>
          </cell>
          <cell r="R605" t="str">
            <v>1</v>
          </cell>
        </row>
        <row r="606">
          <cell r="D606" t="str">
            <v>CE580-</v>
          </cell>
          <cell r="E606" t="str">
            <v>A</v>
          </cell>
          <cell r="F606" t="str">
            <v>01</v>
          </cell>
          <cell r="G606" t="str">
            <v>04500</v>
          </cell>
          <cell r="H606" t="str">
            <v>96380630</v>
          </cell>
          <cell r="I606" t="str">
            <v>ARM&amp;BLADE A-FRT WIPER, PS</v>
          </cell>
          <cell r="K606">
            <v>1</v>
          </cell>
          <cell r="L606">
            <v>1</v>
          </cell>
          <cell r="M606" t="str">
            <v>1</v>
          </cell>
          <cell r="N606" t="str">
            <v>1</v>
          </cell>
          <cell r="Q606" t="str">
            <v>1</v>
          </cell>
          <cell r="R606" t="str">
            <v>1</v>
          </cell>
        </row>
        <row r="607">
          <cell r="D607" t="str">
            <v>CE580-</v>
          </cell>
          <cell r="E607" t="str">
            <v>A</v>
          </cell>
          <cell r="F607" t="str">
            <v>01</v>
          </cell>
          <cell r="G607" t="str">
            <v>07000</v>
          </cell>
          <cell r="H607" t="str">
            <v>08316-25062</v>
          </cell>
          <cell r="I607" t="str">
            <v>NUT-HEXAGON FLANGE</v>
          </cell>
          <cell r="K607">
            <v>6</v>
          </cell>
          <cell r="L607">
            <v>6</v>
          </cell>
          <cell r="M607" t="str">
            <v>6</v>
          </cell>
          <cell r="N607" t="str">
            <v>6</v>
          </cell>
          <cell r="Q607" t="str">
            <v>6</v>
          </cell>
          <cell r="R607" t="str">
            <v>6</v>
          </cell>
        </row>
        <row r="608">
          <cell r="D608" t="str">
            <v>CE580-</v>
          </cell>
          <cell r="E608" t="str">
            <v>A</v>
          </cell>
          <cell r="F608" t="str">
            <v>01</v>
          </cell>
          <cell r="G608" t="str">
            <v>08000</v>
          </cell>
          <cell r="H608" t="str">
            <v>09116-06039</v>
          </cell>
          <cell r="I608" t="str">
            <v>BOLT-W/WASHER</v>
          </cell>
          <cell r="K608">
            <v>4</v>
          </cell>
          <cell r="L608">
            <v>4</v>
          </cell>
          <cell r="M608" t="str">
            <v>4</v>
          </cell>
          <cell r="N608" t="str">
            <v>4</v>
          </cell>
          <cell r="Q608" t="str">
            <v>4</v>
          </cell>
          <cell r="R608" t="str">
            <v>4</v>
          </cell>
        </row>
        <row r="609">
          <cell r="D609" t="str">
            <v>CE580-</v>
          </cell>
          <cell r="E609" t="str">
            <v>A</v>
          </cell>
          <cell r="F609" t="str">
            <v>01</v>
          </cell>
          <cell r="G609" t="str">
            <v>09000</v>
          </cell>
          <cell r="H609" t="str">
            <v>09159-08009</v>
          </cell>
          <cell r="I609" t="str">
            <v>NUT-HEXAGON FLANGE</v>
          </cell>
          <cell r="K609">
            <v>2</v>
          </cell>
          <cell r="L609">
            <v>2</v>
          </cell>
          <cell r="M609" t="str">
            <v>2</v>
          </cell>
          <cell r="N609" t="str">
            <v>2</v>
          </cell>
          <cell r="Q609" t="str">
            <v>2</v>
          </cell>
          <cell r="R609" t="str">
            <v>2</v>
          </cell>
        </row>
        <row r="610">
          <cell r="D610" t="str">
            <v>CE580-</v>
          </cell>
          <cell r="E610" t="str">
            <v>A</v>
          </cell>
          <cell r="F610" t="str">
            <v>01</v>
          </cell>
          <cell r="G610" t="str">
            <v>10000</v>
          </cell>
          <cell r="H610" t="str">
            <v>96219384</v>
          </cell>
          <cell r="I610" t="str">
            <v>CAP-WIPER ARM</v>
          </cell>
          <cell r="K610">
            <v>2</v>
          </cell>
          <cell r="L610">
            <v>2</v>
          </cell>
          <cell r="M610" t="str">
            <v>2</v>
          </cell>
          <cell r="N610" t="str">
            <v>2</v>
          </cell>
          <cell r="Q610" t="str">
            <v>2</v>
          </cell>
          <cell r="R610" t="str">
            <v>2</v>
          </cell>
        </row>
        <row r="611">
          <cell r="D611" t="str">
            <v>CE580-</v>
          </cell>
          <cell r="E611" t="str">
            <v>A</v>
          </cell>
          <cell r="F611" t="str">
            <v>02</v>
          </cell>
          <cell r="G611" t="str">
            <v>01000</v>
          </cell>
          <cell r="H611" t="str">
            <v>96314773</v>
          </cell>
          <cell r="I611" t="str">
            <v>MOTOR A-WIPER,FRONT</v>
          </cell>
          <cell r="S611" t="str">
            <v>1</v>
          </cell>
          <cell r="T611" t="str">
            <v>1</v>
          </cell>
          <cell r="U611" t="str">
            <v>1</v>
          </cell>
          <cell r="V611" t="str">
            <v>1</v>
          </cell>
        </row>
        <row r="612">
          <cell r="D612" t="str">
            <v>CE580-</v>
          </cell>
          <cell r="E612" t="str">
            <v>A</v>
          </cell>
          <cell r="F612" t="str">
            <v>02</v>
          </cell>
          <cell r="G612" t="str">
            <v>02000</v>
          </cell>
          <cell r="H612" t="str">
            <v>96314777</v>
          </cell>
          <cell r="I612" t="str">
            <v>LINKAGE A-WIPER,FRONT,LHD</v>
          </cell>
          <cell r="S612" t="str">
            <v>1</v>
          </cell>
          <cell r="T612" t="str">
            <v>1</v>
          </cell>
          <cell r="U612" t="str">
            <v>1</v>
          </cell>
          <cell r="V612" t="str">
            <v>1</v>
          </cell>
        </row>
        <row r="613">
          <cell r="D613" t="str">
            <v>CE580-</v>
          </cell>
          <cell r="E613" t="str">
            <v>A</v>
          </cell>
          <cell r="F613" t="str">
            <v>02</v>
          </cell>
          <cell r="G613" t="str">
            <v>02500</v>
          </cell>
          <cell r="H613" t="str">
            <v>96380631</v>
          </cell>
          <cell r="I613" t="str">
            <v>ARM&amp;BLADE A-FRT WIPER, DR</v>
          </cell>
          <cell r="S613" t="str">
            <v>1</v>
          </cell>
          <cell r="T613" t="str">
            <v>1</v>
          </cell>
          <cell r="U613" t="str">
            <v>1</v>
          </cell>
          <cell r="V613" t="str">
            <v>1</v>
          </cell>
        </row>
        <row r="614">
          <cell r="D614" t="str">
            <v>CE580-</v>
          </cell>
          <cell r="E614" t="str">
            <v>A</v>
          </cell>
          <cell r="F614" t="str">
            <v>02</v>
          </cell>
          <cell r="G614" t="str">
            <v>04500</v>
          </cell>
          <cell r="H614" t="str">
            <v>96380632</v>
          </cell>
          <cell r="I614" t="str">
            <v>ARM&amp;BLADE A-FRT WIPER, PS</v>
          </cell>
          <cell r="S614" t="str">
            <v>1</v>
          </cell>
          <cell r="T614" t="str">
            <v>1</v>
          </cell>
          <cell r="U614" t="str">
            <v>1</v>
          </cell>
          <cell r="V614" t="str">
            <v>1</v>
          </cell>
        </row>
        <row r="615">
          <cell r="D615" t="str">
            <v>CE580-</v>
          </cell>
          <cell r="E615" t="str">
            <v>A</v>
          </cell>
          <cell r="F615" t="str">
            <v>02</v>
          </cell>
          <cell r="G615" t="str">
            <v>07000</v>
          </cell>
          <cell r="H615" t="str">
            <v>08316-25062</v>
          </cell>
          <cell r="I615" t="str">
            <v>NUT-HEXAGON FLANGE</v>
          </cell>
          <cell r="S615" t="str">
            <v>6</v>
          </cell>
          <cell r="T615" t="str">
            <v>6</v>
          </cell>
          <cell r="U615" t="str">
            <v>6</v>
          </cell>
          <cell r="V615" t="str">
            <v>6</v>
          </cell>
        </row>
        <row r="616">
          <cell r="D616" t="str">
            <v>CE580-</v>
          </cell>
          <cell r="E616" t="str">
            <v>A</v>
          </cell>
          <cell r="F616" t="str">
            <v>02</v>
          </cell>
          <cell r="G616" t="str">
            <v>08000</v>
          </cell>
          <cell r="H616" t="str">
            <v>09116-06039</v>
          </cell>
          <cell r="I616" t="str">
            <v>BOLT-W/WASHER</v>
          </cell>
          <cell r="S616" t="str">
            <v>4</v>
          </cell>
          <cell r="T616" t="str">
            <v>4</v>
          </cell>
          <cell r="U616" t="str">
            <v>4</v>
          </cell>
          <cell r="V616" t="str">
            <v>4</v>
          </cell>
        </row>
        <row r="617">
          <cell r="D617" t="str">
            <v>CE580-</v>
          </cell>
          <cell r="E617" t="str">
            <v>A</v>
          </cell>
          <cell r="F617" t="str">
            <v>02</v>
          </cell>
          <cell r="G617" t="str">
            <v>09000</v>
          </cell>
          <cell r="H617" t="str">
            <v>09159-08009</v>
          </cell>
          <cell r="I617" t="str">
            <v>NUT-HEXAGON FLANGE</v>
          </cell>
          <cell r="S617" t="str">
            <v>2</v>
          </cell>
          <cell r="T617" t="str">
            <v>2</v>
          </cell>
          <cell r="U617" t="str">
            <v>2</v>
          </cell>
          <cell r="V617" t="str">
            <v>2</v>
          </cell>
        </row>
        <row r="618">
          <cell r="D618" t="str">
            <v>CE580-</v>
          </cell>
          <cell r="E618" t="str">
            <v>A</v>
          </cell>
          <cell r="F618" t="str">
            <v>02</v>
          </cell>
          <cell r="G618" t="str">
            <v>10000</v>
          </cell>
          <cell r="H618" t="str">
            <v>96219384</v>
          </cell>
          <cell r="I618" t="str">
            <v>CAP-WIPER ARM</v>
          </cell>
          <cell r="S618" t="str">
            <v>2</v>
          </cell>
          <cell r="T618" t="str">
            <v>2</v>
          </cell>
          <cell r="U618" t="str">
            <v>2</v>
          </cell>
          <cell r="V618" t="str">
            <v>2</v>
          </cell>
        </row>
        <row r="619">
          <cell r="D619" t="str">
            <v>CE600-</v>
          </cell>
          <cell r="E619" t="str">
            <v>A</v>
          </cell>
          <cell r="F619" t="str">
            <v>11</v>
          </cell>
          <cell r="G619" t="str">
            <v>09000</v>
          </cell>
          <cell r="H619" t="str">
            <v>96323481</v>
          </cell>
          <cell r="I619" t="str">
            <v>RESERVOIR A1-WASHER,SX</v>
          </cell>
          <cell r="K619">
            <v>1</v>
          </cell>
          <cell r="M619" t="str">
            <v>1</v>
          </cell>
          <cell r="Q619" t="str">
            <v>1</v>
          </cell>
          <cell r="S619" t="str">
            <v>1</v>
          </cell>
          <cell r="T619" t="str">
            <v>1</v>
          </cell>
          <cell r="U619" t="str">
            <v>1</v>
          </cell>
          <cell r="V619" t="str">
            <v>1</v>
          </cell>
        </row>
        <row r="620">
          <cell r="D620" t="str">
            <v>CE600-</v>
          </cell>
          <cell r="E620" t="str">
            <v>A</v>
          </cell>
          <cell r="F620" t="str">
            <v>11</v>
          </cell>
          <cell r="G620" t="str">
            <v>14000</v>
          </cell>
          <cell r="H620" t="str">
            <v>09116-06017</v>
          </cell>
          <cell r="I620" t="str">
            <v>BOLT-W/WASHER</v>
          </cell>
          <cell r="K620">
            <v>3</v>
          </cell>
          <cell r="M620" t="str">
            <v>3</v>
          </cell>
          <cell r="Q620" t="str">
            <v>3</v>
          </cell>
          <cell r="S620" t="str">
            <v>3</v>
          </cell>
          <cell r="T620" t="str">
            <v>3</v>
          </cell>
          <cell r="U620" t="str">
            <v>3</v>
          </cell>
          <cell r="V620" t="str">
            <v>3</v>
          </cell>
        </row>
        <row r="621">
          <cell r="D621" t="str">
            <v>CE600-</v>
          </cell>
          <cell r="E621" t="str">
            <v>A</v>
          </cell>
          <cell r="F621" t="str">
            <v>11</v>
          </cell>
          <cell r="G621" t="str">
            <v>15000</v>
          </cell>
          <cell r="H621" t="str">
            <v>01114-06162</v>
          </cell>
          <cell r="I621" t="str">
            <v>BOLT-HEXAGON</v>
          </cell>
          <cell r="K621">
            <v>1</v>
          </cell>
          <cell r="M621" t="str">
            <v>1</v>
          </cell>
          <cell r="Q621" t="str">
            <v>1</v>
          </cell>
          <cell r="S621" t="str">
            <v>1</v>
          </cell>
          <cell r="T621" t="str">
            <v>1</v>
          </cell>
          <cell r="U621" t="str">
            <v>1</v>
          </cell>
          <cell r="V621" t="str">
            <v>1</v>
          </cell>
        </row>
        <row r="622">
          <cell r="D622" t="str">
            <v>CE600-</v>
          </cell>
          <cell r="E622" t="str">
            <v>A</v>
          </cell>
          <cell r="F622" t="str">
            <v>11</v>
          </cell>
          <cell r="G622" t="str">
            <v>16000</v>
          </cell>
          <cell r="H622" t="str">
            <v>96318300</v>
          </cell>
          <cell r="I622" t="str">
            <v>FUNNEL A-WASHER</v>
          </cell>
          <cell r="K622">
            <v>1</v>
          </cell>
          <cell r="M622" t="str">
            <v>1</v>
          </cell>
          <cell r="Q622" t="str">
            <v>1</v>
          </cell>
          <cell r="S622" t="str">
            <v>1</v>
          </cell>
          <cell r="T622" t="str">
            <v>1</v>
          </cell>
          <cell r="U622" t="str">
            <v>1</v>
          </cell>
          <cell r="V622" t="str">
            <v>1</v>
          </cell>
        </row>
        <row r="623">
          <cell r="D623" t="str">
            <v>CE600-</v>
          </cell>
          <cell r="E623" t="str">
            <v>A</v>
          </cell>
          <cell r="F623" t="str">
            <v>12</v>
          </cell>
          <cell r="G623" t="str">
            <v>10000</v>
          </cell>
          <cell r="H623" t="str">
            <v>96323482</v>
          </cell>
          <cell r="I623" t="str">
            <v>RESERVOIR A2-WASHER,SX</v>
          </cell>
          <cell r="L623">
            <v>1</v>
          </cell>
          <cell r="N623" t="str">
            <v>1</v>
          </cell>
          <cell r="R623" t="str">
            <v>1</v>
          </cell>
        </row>
        <row r="624">
          <cell r="D624" t="str">
            <v>CE600-</v>
          </cell>
          <cell r="E624" t="str">
            <v>A</v>
          </cell>
          <cell r="F624" t="str">
            <v>12</v>
          </cell>
          <cell r="G624" t="str">
            <v>18000</v>
          </cell>
          <cell r="H624" t="str">
            <v>09116-06017</v>
          </cell>
          <cell r="I624" t="str">
            <v>BOLT-W/WASHER</v>
          </cell>
          <cell r="L624">
            <v>3</v>
          </cell>
          <cell r="N624" t="str">
            <v>3</v>
          </cell>
          <cell r="R624" t="str">
            <v>3</v>
          </cell>
        </row>
        <row r="625">
          <cell r="D625" t="str">
            <v>CE600-</v>
          </cell>
          <cell r="E625" t="str">
            <v>A</v>
          </cell>
          <cell r="F625" t="str">
            <v>12</v>
          </cell>
          <cell r="G625" t="str">
            <v>19000</v>
          </cell>
          <cell r="H625" t="str">
            <v>01114-06162</v>
          </cell>
          <cell r="I625" t="str">
            <v>BOLT-HEXAGON</v>
          </cell>
          <cell r="L625">
            <v>1</v>
          </cell>
          <cell r="N625" t="str">
            <v>1</v>
          </cell>
          <cell r="R625" t="str">
            <v>1</v>
          </cell>
        </row>
        <row r="626">
          <cell r="D626" t="str">
            <v>CE600-</v>
          </cell>
          <cell r="E626" t="str">
            <v>A</v>
          </cell>
          <cell r="F626" t="str">
            <v>12</v>
          </cell>
          <cell r="G626" t="str">
            <v>20000</v>
          </cell>
          <cell r="H626" t="str">
            <v>96318300</v>
          </cell>
          <cell r="I626" t="str">
            <v>FUNNEL A-WASHER</v>
          </cell>
          <cell r="L626">
            <v>1</v>
          </cell>
          <cell r="N626" t="str">
            <v>1</v>
          </cell>
          <cell r="R626" t="str">
            <v>1</v>
          </cell>
        </row>
        <row r="627">
          <cell r="D627" t="str">
            <v>CE600-</v>
          </cell>
          <cell r="E627" t="str">
            <v>A</v>
          </cell>
          <cell r="F627" t="str">
            <v>12</v>
          </cell>
          <cell r="G627" t="str">
            <v>25000</v>
          </cell>
          <cell r="H627" t="str">
            <v>96320724</v>
          </cell>
          <cell r="I627" t="str">
            <v>NOZZLE A-REAR WASH</v>
          </cell>
          <cell r="L627">
            <v>1</v>
          </cell>
          <cell r="N627" t="str">
            <v>1</v>
          </cell>
          <cell r="R627" t="str">
            <v>1</v>
          </cell>
        </row>
        <row r="628">
          <cell r="D628" t="str">
            <v>CE605-</v>
          </cell>
          <cell r="E628" t="str">
            <v>A</v>
          </cell>
          <cell r="F628" t="str">
            <v>01</v>
          </cell>
          <cell r="G628" t="str">
            <v>02000</v>
          </cell>
          <cell r="H628" t="str">
            <v>90197915</v>
          </cell>
          <cell r="I628" t="str">
            <v>NOZZLE-FRONT</v>
          </cell>
          <cell r="K628">
            <v>2</v>
          </cell>
          <cell r="L628">
            <v>2</v>
          </cell>
          <cell r="M628" t="str">
            <v>2</v>
          </cell>
          <cell r="N628">
            <v>2</v>
          </cell>
          <cell r="Q628" t="str">
            <v>2</v>
          </cell>
          <cell r="R628">
            <v>2</v>
          </cell>
          <cell r="S628" t="str">
            <v>2</v>
          </cell>
          <cell r="T628" t="str">
            <v>2</v>
          </cell>
          <cell r="U628" t="str">
            <v>2</v>
          </cell>
          <cell r="V628" t="str">
            <v>2</v>
          </cell>
        </row>
        <row r="629">
          <cell r="D629" t="str">
            <v>CE605-</v>
          </cell>
          <cell r="E629" t="str">
            <v>A</v>
          </cell>
          <cell r="F629" t="str">
            <v>01</v>
          </cell>
          <cell r="G629" t="str">
            <v>03000</v>
          </cell>
          <cell r="H629" t="str">
            <v>96314789</v>
          </cell>
          <cell r="I629" t="str">
            <v>HOSE A-COWL</v>
          </cell>
          <cell r="K629">
            <v>1</v>
          </cell>
          <cell r="L629">
            <v>1</v>
          </cell>
          <cell r="M629" t="str">
            <v>1</v>
          </cell>
          <cell r="N629">
            <v>1</v>
          </cell>
          <cell r="Q629" t="str">
            <v>1</v>
          </cell>
          <cell r="R629">
            <v>1</v>
          </cell>
          <cell r="S629" t="str">
            <v>1</v>
          </cell>
          <cell r="T629" t="str">
            <v>1</v>
          </cell>
          <cell r="U629" t="str">
            <v>1</v>
          </cell>
          <cell r="V629" t="str">
            <v>1</v>
          </cell>
        </row>
        <row r="630">
          <cell r="D630" t="str">
            <v>CE605-</v>
          </cell>
          <cell r="E630" t="str">
            <v>A</v>
          </cell>
          <cell r="F630" t="str">
            <v>01</v>
          </cell>
          <cell r="G630" t="str">
            <v>11000</v>
          </cell>
          <cell r="H630" t="str">
            <v>96259321</v>
          </cell>
          <cell r="I630" t="str">
            <v>COWL A</v>
          </cell>
          <cell r="K630">
            <v>1</v>
          </cell>
          <cell r="L630">
            <v>1</v>
          </cell>
          <cell r="M630" t="str">
            <v>1</v>
          </cell>
          <cell r="N630" t="str">
            <v>1</v>
          </cell>
          <cell r="Q630" t="str">
            <v>1</v>
          </cell>
          <cell r="R630" t="str">
            <v>1</v>
          </cell>
        </row>
        <row r="631">
          <cell r="D631" t="str">
            <v>CE605-</v>
          </cell>
          <cell r="E631" t="str">
            <v>A</v>
          </cell>
          <cell r="F631" t="str">
            <v>01</v>
          </cell>
          <cell r="G631" t="str">
            <v>12000</v>
          </cell>
          <cell r="H631" t="str">
            <v>09148-04003</v>
          </cell>
          <cell r="I631" t="str">
            <v>NUT-SPEED</v>
          </cell>
          <cell r="K631">
            <v>5</v>
          </cell>
          <cell r="L631">
            <v>5</v>
          </cell>
          <cell r="M631" t="str">
            <v>5</v>
          </cell>
          <cell r="N631" t="str">
            <v>5</v>
          </cell>
          <cell r="Q631" t="str">
            <v>5</v>
          </cell>
          <cell r="R631" t="str">
            <v>5</v>
          </cell>
        </row>
        <row r="632">
          <cell r="D632" t="str">
            <v>CE605-</v>
          </cell>
          <cell r="E632" t="str">
            <v>A</v>
          </cell>
          <cell r="F632" t="str">
            <v>01</v>
          </cell>
          <cell r="G632" t="str">
            <v>13000</v>
          </cell>
          <cell r="H632" t="str">
            <v>03140-42133</v>
          </cell>
          <cell r="I632" t="str">
            <v>SCREW-TAPPING</v>
          </cell>
          <cell r="K632">
            <v>5</v>
          </cell>
          <cell r="L632">
            <v>5</v>
          </cell>
          <cell r="M632" t="str">
            <v>5</v>
          </cell>
          <cell r="N632" t="str">
            <v>5</v>
          </cell>
          <cell r="Q632" t="str">
            <v>5</v>
          </cell>
          <cell r="R632" t="str">
            <v>5</v>
          </cell>
        </row>
        <row r="633">
          <cell r="D633" t="str">
            <v>CE605-</v>
          </cell>
          <cell r="E633" t="str">
            <v>A</v>
          </cell>
          <cell r="F633" t="str">
            <v>01</v>
          </cell>
          <cell r="G633" t="str">
            <v>14000</v>
          </cell>
          <cell r="H633" t="str">
            <v>96320156</v>
          </cell>
          <cell r="I633" t="str">
            <v>CAP-COWL</v>
          </cell>
          <cell r="K633">
            <v>5</v>
          </cell>
          <cell r="L633">
            <v>5</v>
          </cell>
          <cell r="M633" t="str">
            <v>5</v>
          </cell>
          <cell r="N633" t="str">
            <v>5</v>
          </cell>
          <cell r="Q633" t="str">
            <v>5</v>
          </cell>
          <cell r="R633" t="str">
            <v>5</v>
          </cell>
        </row>
        <row r="634">
          <cell r="D634" t="str">
            <v>CE605-</v>
          </cell>
          <cell r="E634" t="str">
            <v>A</v>
          </cell>
          <cell r="F634" t="str">
            <v>01</v>
          </cell>
          <cell r="G634" t="str">
            <v>15000</v>
          </cell>
          <cell r="H634" t="str">
            <v>03160-42132</v>
          </cell>
          <cell r="I634" t="str">
            <v>SCREW-TAPPING</v>
          </cell>
          <cell r="K634">
            <v>4</v>
          </cell>
          <cell r="L634">
            <v>4</v>
          </cell>
          <cell r="M634" t="str">
            <v>4</v>
          </cell>
          <cell r="N634" t="str">
            <v>4</v>
          </cell>
          <cell r="Q634" t="str">
            <v>4</v>
          </cell>
          <cell r="R634" t="str">
            <v>4</v>
          </cell>
        </row>
        <row r="635">
          <cell r="D635" t="str">
            <v>CE605-</v>
          </cell>
          <cell r="E635" t="str">
            <v>A</v>
          </cell>
          <cell r="F635" t="str">
            <v>01</v>
          </cell>
          <cell r="G635" t="str">
            <v>16000</v>
          </cell>
          <cell r="H635" t="str">
            <v>09148-03007</v>
          </cell>
          <cell r="I635" t="str">
            <v>NUT-SPEED</v>
          </cell>
          <cell r="K635">
            <v>4</v>
          </cell>
          <cell r="L635">
            <v>4</v>
          </cell>
          <cell r="M635" t="str">
            <v>4</v>
          </cell>
          <cell r="N635" t="str">
            <v>4</v>
          </cell>
          <cell r="Q635" t="str">
            <v>4</v>
          </cell>
          <cell r="R635" t="str">
            <v>4</v>
          </cell>
        </row>
        <row r="636">
          <cell r="D636" t="str">
            <v>CE605-</v>
          </cell>
          <cell r="E636" t="str">
            <v>A</v>
          </cell>
          <cell r="F636" t="str">
            <v>02</v>
          </cell>
          <cell r="G636" t="str">
            <v>02000</v>
          </cell>
          <cell r="H636" t="str">
            <v>90197915</v>
          </cell>
          <cell r="I636" t="str">
            <v>NOZZLE-FRONT</v>
          </cell>
          <cell r="S636" t="str">
            <v>2</v>
          </cell>
          <cell r="T636" t="str">
            <v>2</v>
          </cell>
          <cell r="U636" t="str">
            <v>2</v>
          </cell>
          <cell r="V636" t="str">
            <v>2</v>
          </cell>
        </row>
        <row r="637">
          <cell r="D637" t="str">
            <v>CE605-</v>
          </cell>
          <cell r="E637" t="str">
            <v>A</v>
          </cell>
          <cell r="F637" t="str">
            <v>02</v>
          </cell>
          <cell r="G637" t="str">
            <v>03000</v>
          </cell>
          <cell r="H637" t="str">
            <v>96314789</v>
          </cell>
          <cell r="I637" t="str">
            <v>HOSE A-COWL</v>
          </cell>
          <cell r="S637" t="str">
            <v>1</v>
          </cell>
          <cell r="T637" t="str">
            <v>1</v>
          </cell>
          <cell r="U637" t="str">
            <v>1</v>
          </cell>
          <cell r="V637" t="str">
            <v>1</v>
          </cell>
        </row>
        <row r="638">
          <cell r="D638" t="str">
            <v>CE605-</v>
          </cell>
          <cell r="E638" t="str">
            <v>A</v>
          </cell>
          <cell r="F638" t="str">
            <v>02</v>
          </cell>
          <cell r="G638" t="str">
            <v>11000</v>
          </cell>
          <cell r="H638" t="str">
            <v>96259322</v>
          </cell>
          <cell r="I638" t="str">
            <v>COWL A</v>
          </cell>
          <cell r="S638" t="str">
            <v>1</v>
          </cell>
          <cell r="T638" t="str">
            <v>1</v>
          </cell>
          <cell r="U638" t="str">
            <v>1</v>
          </cell>
          <cell r="V638" t="str">
            <v>1</v>
          </cell>
        </row>
        <row r="639">
          <cell r="D639" t="str">
            <v>CE605-</v>
          </cell>
          <cell r="E639" t="str">
            <v>A</v>
          </cell>
          <cell r="F639" t="str">
            <v>02</v>
          </cell>
          <cell r="G639" t="str">
            <v>12000</v>
          </cell>
          <cell r="H639" t="str">
            <v>09148-04003</v>
          </cell>
          <cell r="I639" t="str">
            <v>NUT-SPEED</v>
          </cell>
          <cell r="S639" t="str">
            <v>5</v>
          </cell>
          <cell r="T639" t="str">
            <v>5</v>
          </cell>
          <cell r="U639" t="str">
            <v>5</v>
          </cell>
          <cell r="V639" t="str">
            <v>5</v>
          </cell>
        </row>
        <row r="640">
          <cell r="D640" t="str">
            <v>CE605-</v>
          </cell>
          <cell r="E640" t="str">
            <v>A</v>
          </cell>
          <cell r="F640" t="str">
            <v>02</v>
          </cell>
          <cell r="G640" t="str">
            <v>13000</v>
          </cell>
          <cell r="H640" t="str">
            <v>03140-42133</v>
          </cell>
          <cell r="I640" t="str">
            <v>SCREW-TAPPING</v>
          </cell>
          <cell r="S640" t="str">
            <v>5</v>
          </cell>
          <cell r="T640" t="str">
            <v>5</v>
          </cell>
          <cell r="U640" t="str">
            <v>5</v>
          </cell>
          <cell r="V640" t="str">
            <v>5</v>
          </cell>
        </row>
        <row r="641">
          <cell r="D641" t="str">
            <v>CE605-</v>
          </cell>
          <cell r="E641" t="str">
            <v>A</v>
          </cell>
          <cell r="F641" t="str">
            <v>02</v>
          </cell>
          <cell r="G641" t="str">
            <v>14000</v>
          </cell>
          <cell r="H641" t="str">
            <v>96320156</v>
          </cell>
          <cell r="I641" t="str">
            <v>CAP-COWL</v>
          </cell>
          <cell r="S641" t="str">
            <v>5</v>
          </cell>
          <cell r="T641" t="str">
            <v>5</v>
          </cell>
          <cell r="U641" t="str">
            <v>5</v>
          </cell>
          <cell r="V641" t="str">
            <v>5</v>
          </cell>
        </row>
        <row r="642">
          <cell r="D642" t="str">
            <v>CE605-</v>
          </cell>
          <cell r="E642" t="str">
            <v>A</v>
          </cell>
          <cell r="F642" t="str">
            <v>02</v>
          </cell>
          <cell r="G642" t="str">
            <v>15000</v>
          </cell>
          <cell r="H642" t="str">
            <v>03160-42132</v>
          </cell>
          <cell r="I642" t="str">
            <v>SCREW-TAPPING</v>
          </cell>
          <cell r="S642" t="str">
            <v>4</v>
          </cell>
          <cell r="T642" t="str">
            <v>4</v>
          </cell>
          <cell r="U642" t="str">
            <v>4</v>
          </cell>
          <cell r="V642" t="str">
            <v>4</v>
          </cell>
        </row>
        <row r="643">
          <cell r="D643" t="str">
            <v>CE605-</v>
          </cell>
          <cell r="E643" t="str">
            <v>A</v>
          </cell>
          <cell r="F643" t="str">
            <v>02</v>
          </cell>
          <cell r="G643" t="str">
            <v>16000</v>
          </cell>
          <cell r="H643" t="str">
            <v>09148-03007</v>
          </cell>
          <cell r="I643" t="str">
            <v>NUT-SPEED</v>
          </cell>
          <cell r="S643" t="str">
            <v>4</v>
          </cell>
          <cell r="T643" t="str">
            <v>4</v>
          </cell>
          <cell r="U643" t="str">
            <v>4</v>
          </cell>
          <cell r="V643" t="str">
            <v>4</v>
          </cell>
        </row>
        <row r="644">
          <cell r="D644" t="str">
            <v>CE610-</v>
          </cell>
          <cell r="E644" t="str">
            <v>A</v>
          </cell>
          <cell r="F644" t="str">
            <v>01</v>
          </cell>
          <cell r="G644" t="str">
            <v>01000</v>
          </cell>
          <cell r="H644" t="str">
            <v>96317807</v>
          </cell>
          <cell r="I644" t="str">
            <v>MOTOR A-REAR WIPER</v>
          </cell>
          <cell r="L644">
            <v>1</v>
          </cell>
          <cell r="N644" t="str">
            <v>1</v>
          </cell>
          <cell r="R644" t="str">
            <v>1</v>
          </cell>
        </row>
        <row r="645">
          <cell r="D645" t="str">
            <v>CE610-</v>
          </cell>
          <cell r="E645" t="str">
            <v>A</v>
          </cell>
          <cell r="F645" t="str">
            <v>01</v>
          </cell>
          <cell r="G645" t="str">
            <v>01500</v>
          </cell>
          <cell r="H645" t="str">
            <v>96380633</v>
          </cell>
          <cell r="I645" t="str">
            <v>ARM&amp;BLADE A-RR WIPER</v>
          </cell>
          <cell r="L645">
            <v>1</v>
          </cell>
          <cell r="N645" t="str">
            <v>1</v>
          </cell>
          <cell r="R645" t="str">
            <v>1</v>
          </cell>
        </row>
        <row r="646">
          <cell r="D646" t="str">
            <v>CE610-</v>
          </cell>
          <cell r="E646" t="str">
            <v>A</v>
          </cell>
          <cell r="F646" t="str">
            <v>01</v>
          </cell>
          <cell r="G646" t="str">
            <v>04000</v>
          </cell>
          <cell r="H646" t="str">
            <v>08316-25062</v>
          </cell>
          <cell r="I646" t="str">
            <v>NUT-HEXAGON FLANGE</v>
          </cell>
          <cell r="L646">
            <v>1</v>
          </cell>
          <cell r="N646" t="str">
            <v>1</v>
          </cell>
          <cell r="R646" t="str">
            <v>1</v>
          </cell>
        </row>
        <row r="647">
          <cell r="D647" t="str">
            <v>CE610-</v>
          </cell>
          <cell r="E647" t="str">
            <v>A</v>
          </cell>
          <cell r="F647" t="str">
            <v>01</v>
          </cell>
          <cell r="G647" t="str">
            <v>05000</v>
          </cell>
          <cell r="H647" t="str">
            <v>02146-06100-000</v>
          </cell>
          <cell r="I647" t="str">
            <v>SCREW-CR MACHINE</v>
          </cell>
          <cell r="L647">
            <v>3</v>
          </cell>
          <cell r="N647" t="str">
            <v>3</v>
          </cell>
          <cell r="R647" t="str">
            <v>3</v>
          </cell>
        </row>
        <row r="648">
          <cell r="D648" t="str">
            <v>CE610-</v>
          </cell>
          <cell r="E648" t="str">
            <v>A</v>
          </cell>
          <cell r="F648" t="str">
            <v>01</v>
          </cell>
          <cell r="G648" t="str">
            <v>07000</v>
          </cell>
          <cell r="H648" t="str">
            <v>96320730</v>
          </cell>
          <cell r="I648" t="str">
            <v>GROMMET-PIVOT</v>
          </cell>
          <cell r="L648">
            <v>1</v>
          </cell>
          <cell r="N648" t="str">
            <v>1</v>
          </cell>
          <cell r="R648" t="str">
            <v>1</v>
          </cell>
        </row>
        <row r="649">
          <cell r="D649" t="str">
            <v>CE610-</v>
          </cell>
          <cell r="E649" t="str">
            <v>A</v>
          </cell>
          <cell r="F649" t="str">
            <v>01</v>
          </cell>
          <cell r="G649" t="str">
            <v>08000</v>
          </cell>
          <cell r="H649" t="str">
            <v>96320706</v>
          </cell>
          <cell r="I649" t="str">
            <v>CONNECTOR-PIVOT,GROMMET</v>
          </cell>
          <cell r="L649">
            <v>1</v>
          </cell>
          <cell r="N649" t="str">
            <v>1</v>
          </cell>
          <cell r="R649" t="str">
            <v>1</v>
          </cell>
        </row>
        <row r="650">
          <cell r="D650" t="str">
            <v>CE610-</v>
          </cell>
          <cell r="E650" t="str">
            <v>A</v>
          </cell>
          <cell r="F650" t="str">
            <v>01</v>
          </cell>
          <cell r="G650" t="str">
            <v>09000</v>
          </cell>
          <cell r="H650" t="str">
            <v>96256068</v>
          </cell>
          <cell r="I650" t="str">
            <v>HOSE-PIVOT GROMMET</v>
          </cell>
          <cell r="L650">
            <v>1</v>
          </cell>
          <cell r="N650" t="str">
            <v>1</v>
          </cell>
          <cell r="R650" t="str">
            <v>1</v>
          </cell>
        </row>
        <row r="651">
          <cell r="D651" t="str">
            <v>CE630-</v>
          </cell>
          <cell r="E651" t="str">
            <v>A</v>
          </cell>
          <cell r="F651" t="str">
            <v>01</v>
          </cell>
          <cell r="G651" t="str">
            <v>01000</v>
          </cell>
          <cell r="H651" t="str">
            <v>38500A83002-000</v>
          </cell>
          <cell r="I651" t="str">
            <v>HORN A-80</v>
          </cell>
          <cell r="Q651" t="str">
            <v>1</v>
          </cell>
          <cell r="R651" t="str">
            <v>1</v>
          </cell>
          <cell r="S651" t="str">
            <v>1</v>
          </cell>
          <cell r="T651" t="str">
            <v>1</v>
          </cell>
          <cell r="U651" t="str">
            <v>1</v>
          </cell>
          <cell r="V651" t="str">
            <v>1</v>
          </cell>
          <cell r="Y651" t="str">
            <v>SKD</v>
          </cell>
        </row>
        <row r="652">
          <cell r="B652" t="str">
            <v>O</v>
          </cell>
          <cell r="C652" t="str">
            <v>O</v>
          </cell>
          <cell r="D652" t="str">
            <v>CE630-</v>
          </cell>
          <cell r="E652" t="str">
            <v>A</v>
          </cell>
          <cell r="F652" t="str">
            <v>01</v>
          </cell>
          <cell r="G652" t="str">
            <v>02000</v>
          </cell>
          <cell r="H652" t="str">
            <v>01137-08162</v>
          </cell>
          <cell r="I652" t="str">
            <v>BOLT-HEXAGON</v>
          </cell>
          <cell r="Q652" t="str">
            <v>1</v>
          </cell>
          <cell r="R652" t="str">
            <v>1</v>
          </cell>
          <cell r="S652" t="str">
            <v>1</v>
          </cell>
          <cell r="T652" t="str">
            <v>1</v>
          </cell>
          <cell r="U652" t="str">
            <v>1</v>
          </cell>
          <cell r="V652" t="str">
            <v>1</v>
          </cell>
          <cell r="Y652" t="str">
            <v>SKD</v>
          </cell>
        </row>
        <row r="653">
          <cell r="B653" t="str">
            <v>N</v>
          </cell>
          <cell r="C653" t="str">
            <v>X</v>
          </cell>
          <cell r="D653" t="str">
            <v>CE630-</v>
          </cell>
          <cell r="E653" t="str">
            <v>A</v>
          </cell>
          <cell r="F653" t="str">
            <v>01</v>
          </cell>
          <cell r="G653" t="str">
            <v>02000</v>
          </cell>
          <cell r="H653" t="str">
            <v>01147-08162</v>
          </cell>
          <cell r="I653" t="str">
            <v>BOLT-HEXAGON</v>
          </cell>
          <cell r="Q653" t="str">
            <v>1</v>
          </cell>
          <cell r="R653" t="str">
            <v>1</v>
          </cell>
          <cell r="S653" t="str">
            <v>1</v>
          </cell>
          <cell r="T653" t="str">
            <v>1</v>
          </cell>
          <cell r="U653" t="str">
            <v>1</v>
          </cell>
          <cell r="V653" t="str">
            <v>1</v>
          </cell>
          <cell r="Y653" t="str">
            <v>SKD</v>
          </cell>
        </row>
        <row r="654">
          <cell r="D654" t="str">
            <v>CE630-</v>
          </cell>
          <cell r="E654" t="str">
            <v>A</v>
          </cell>
          <cell r="F654" t="str">
            <v>02</v>
          </cell>
          <cell r="G654" t="str">
            <v>01000</v>
          </cell>
          <cell r="H654" t="str">
            <v>96279424</v>
          </cell>
          <cell r="I654" t="str">
            <v>HORN A-EXPORT(90)</v>
          </cell>
          <cell r="K654">
            <v>1</v>
          </cell>
          <cell r="L654">
            <v>1</v>
          </cell>
          <cell r="M654" t="str">
            <v>1</v>
          </cell>
          <cell r="N654" t="str">
            <v>1</v>
          </cell>
        </row>
        <row r="655">
          <cell r="B655" t="str">
            <v>O</v>
          </cell>
          <cell r="C655" t="str">
            <v>O</v>
          </cell>
          <cell r="D655" t="str">
            <v>CE630-</v>
          </cell>
          <cell r="E655" t="str">
            <v>A</v>
          </cell>
          <cell r="F655" t="str">
            <v>02</v>
          </cell>
          <cell r="G655" t="str">
            <v>02000</v>
          </cell>
          <cell r="H655" t="str">
            <v>01137-08162</v>
          </cell>
          <cell r="I655" t="str">
            <v>BOLT-HEXAGON</v>
          </cell>
          <cell r="K655">
            <v>1</v>
          </cell>
          <cell r="L655">
            <v>1</v>
          </cell>
          <cell r="M655" t="str">
            <v>1</v>
          </cell>
          <cell r="N655" t="str">
            <v>1</v>
          </cell>
        </row>
        <row r="656">
          <cell r="B656" t="str">
            <v>N</v>
          </cell>
          <cell r="C656" t="str">
            <v>X</v>
          </cell>
          <cell r="D656" t="str">
            <v>CE630-</v>
          </cell>
          <cell r="E656" t="str">
            <v>A</v>
          </cell>
          <cell r="F656" t="str">
            <v>02</v>
          </cell>
          <cell r="G656" t="str">
            <v>02000</v>
          </cell>
          <cell r="H656" t="str">
            <v>01147-08162</v>
          </cell>
          <cell r="I656" t="str">
            <v>BOLT-HEXAGON</v>
          </cell>
          <cell r="K656">
            <v>1</v>
          </cell>
          <cell r="L656">
            <v>1</v>
          </cell>
          <cell r="M656" t="str">
            <v>1</v>
          </cell>
          <cell r="N656" t="str">
            <v>1</v>
          </cell>
        </row>
        <row r="657">
          <cell r="D657" t="str">
            <v>CE630-</v>
          </cell>
          <cell r="E657" t="str">
            <v>A</v>
          </cell>
          <cell r="F657" t="str">
            <v>05</v>
          </cell>
          <cell r="G657" t="str">
            <v>01000</v>
          </cell>
          <cell r="H657" t="str">
            <v>96169689</v>
          </cell>
          <cell r="I657" t="str">
            <v>HORN A-80.INDIA</v>
          </cell>
          <cell r="S657" t="str">
            <v>1</v>
          </cell>
          <cell r="T657" t="str">
            <v>1</v>
          </cell>
          <cell r="U657" t="str">
            <v>1</v>
          </cell>
          <cell r="V657" t="str">
            <v>1</v>
          </cell>
          <cell r="Y657" t="str">
            <v>CKD</v>
          </cell>
        </row>
        <row r="658">
          <cell r="D658" t="str">
            <v>CE630-</v>
          </cell>
          <cell r="E658" t="str">
            <v>A</v>
          </cell>
          <cell r="F658" t="str">
            <v>05</v>
          </cell>
          <cell r="G658" t="str">
            <v>02000</v>
          </cell>
          <cell r="H658" t="str">
            <v>01137-08164</v>
          </cell>
          <cell r="I658" t="str">
            <v>BOLT-HEXAGON</v>
          </cell>
          <cell r="S658" t="str">
            <v>1</v>
          </cell>
          <cell r="T658" t="str">
            <v>1</v>
          </cell>
          <cell r="U658" t="str">
            <v>1</v>
          </cell>
          <cell r="V658" t="str">
            <v>1</v>
          </cell>
          <cell r="Y658" t="str">
            <v>CKD</v>
          </cell>
        </row>
        <row r="659">
          <cell r="D659" t="str">
            <v>CE655-</v>
          </cell>
          <cell r="E659" t="str">
            <v>A</v>
          </cell>
          <cell r="F659" t="str">
            <v>01</v>
          </cell>
          <cell r="G659" t="str">
            <v>01000</v>
          </cell>
          <cell r="H659" t="str">
            <v>96312545</v>
          </cell>
          <cell r="I659" t="str">
            <v>RELAY-TURN SIGNAL</v>
          </cell>
          <cell r="K659">
            <v>1</v>
          </cell>
          <cell r="L659">
            <v>1</v>
          </cell>
          <cell r="M659" t="str">
            <v>1</v>
          </cell>
          <cell r="N659" t="str">
            <v>1</v>
          </cell>
          <cell r="Q659" t="str">
            <v>1</v>
          </cell>
          <cell r="R659" t="str">
            <v>1</v>
          </cell>
          <cell r="S659" t="str">
            <v>1</v>
          </cell>
          <cell r="T659" t="str">
            <v>1</v>
          </cell>
          <cell r="U659" t="str">
            <v>1</v>
          </cell>
          <cell r="V659" t="str">
            <v>1</v>
          </cell>
        </row>
        <row r="660">
          <cell r="D660" t="str">
            <v>CE655-</v>
          </cell>
          <cell r="E660" t="str">
            <v>A</v>
          </cell>
          <cell r="F660" t="str">
            <v>01</v>
          </cell>
          <cell r="G660" t="str">
            <v>02000</v>
          </cell>
          <cell r="H660" t="str">
            <v>90229206</v>
          </cell>
          <cell r="I660" t="str">
            <v>RELAY A-SIDE LAMP</v>
          </cell>
          <cell r="K660">
            <v>1</v>
          </cell>
          <cell r="L660">
            <v>1</v>
          </cell>
          <cell r="M660" t="str">
            <v>1</v>
          </cell>
          <cell r="N660" t="str">
            <v>1</v>
          </cell>
          <cell r="Q660" t="str">
            <v>1</v>
          </cell>
          <cell r="R660" t="str">
            <v>1</v>
          </cell>
          <cell r="S660" t="str">
            <v>1</v>
          </cell>
          <cell r="T660" t="str">
            <v>1</v>
          </cell>
          <cell r="U660" t="str">
            <v>1</v>
          </cell>
          <cell r="V660" t="str">
            <v>1</v>
          </cell>
        </row>
        <row r="661">
          <cell r="D661" t="str">
            <v>CE655-</v>
          </cell>
          <cell r="E661" t="str">
            <v>A</v>
          </cell>
          <cell r="F661" t="str">
            <v>01</v>
          </cell>
          <cell r="G661" t="str">
            <v>03000</v>
          </cell>
          <cell r="H661" t="str">
            <v>90229206</v>
          </cell>
          <cell r="I661" t="str">
            <v>RELAY A-COOLING FAN(LOW)</v>
          </cell>
          <cell r="K661">
            <v>1</v>
          </cell>
          <cell r="L661">
            <v>1</v>
          </cell>
          <cell r="M661" t="str">
            <v>1</v>
          </cell>
          <cell r="N661" t="str">
            <v>1</v>
          </cell>
          <cell r="Q661" t="str">
            <v>1</v>
          </cell>
          <cell r="R661" t="str">
            <v>1</v>
          </cell>
          <cell r="S661" t="str">
            <v>1</v>
          </cell>
          <cell r="T661" t="str">
            <v>1</v>
          </cell>
          <cell r="U661" t="str">
            <v>1</v>
          </cell>
          <cell r="V661" t="str">
            <v>1</v>
          </cell>
        </row>
        <row r="662">
          <cell r="D662" t="str">
            <v>CE655-</v>
          </cell>
          <cell r="E662" t="str">
            <v>A</v>
          </cell>
          <cell r="F662" t="str">
            <v>01</v>
          </cell>
          <cell r="G662" t="str">
            <v>04000</v>
          </cell>
          <cell r="H662" t="str">
            <v>90244312</v>
          </cell>
          <cell r="I662" t="str">
            <v>RELAY A-HEAD LAMP</v>
          </cell>
          <cell r="K662">
            <v>1</v>
          </cell>
          <cell r="L662">
            <v>1</v>
          </cell>
          <cell r="M662" t="str">
            <v>1</v>
          </cell>
          <cell r="N662" t="str">
            <v>1</v>
          </cell>
          <cell r="Q662" t="str">
            <v>1</v>
          </cell>
          <cell r="R662" t="str">
            <v>1</v>
          </cell>
          <cell r="S662" t="str">
            <v>1</v>
          </cell>
          <cell r="T662" t="str">
            <v>1</v>
          </cell>
          <cell r="U662" t="str">
            <v>1</v>
          </cell>
          <cell r="V662" t="str">
            <v>1</v>
          </cell>
        </row>
        <row r="663">
          <cell r="D663" t="str">
            <v>CE655-</v>
          </cell>
          <cell r="E663" t="str">
            <v>A</v>
          </cell>
          <cell r="F663" t="str">
            <v>01</v>
          </cell>
          <cell r="G663" t="str">
            <v>05000</v>
          </cell>
          <cell r="H663" t="str">
            <v>90244312</v>
          </cell>
          <cell r="I663" t="str">
            <v>RELAY A-IGNITION</v>
          </cell>
          <cell r="K663">
            <v>1</v>
          </cell>
          <cell r="L663">
            <v>1</v>
          </cell>
          <cell r="M663" t="str">
            <v>1</v>
          </cell>
          <cell r="N663" t="str">
            <v>1</v>
          </cell>
          <cell r="Q663" t="str">
            <v>1</v>
          </cell>
          <cell r="R663" t="str">
            <v>1</v>
          </cell>
          <cell r="S663" t="str">
            <v>1</v>
          </cell>
          <cell r="T663" t="str">
            <v>1</v>
          </cell>
          <cell r="U663" t="str">
            <v>1</v>
          </cell>
          <cell r="V663" t="str">
            <v>1</v>
          </cell>
        </row>
        <row r="664">
          <cell r="D664" t="str">
            <v>CE655-</v>
          </cell>
          <cell r="E664" t="str">
            <v>A</v>
          </cell>
          <cell r="F664" t="str">
            <v>01</v>
          </cell>
          <cell r="G664" t="str">
            <v>06000</v>
          </cell>
          <cell r="H664" t="str">
            <v>90229206</v>
          </cell>
          <cell r="I664" t="str">
            <v>RELAY A-MAIN</v>
          </cell>
          <cell r="K664">
            <v>1</v>
          </cell>
          <cell r="L664">
            <v>1</v>
          </cell>
          <cell r="M664" t="str">
            <v>1</v>
          </cell>
          <cell r="N664" t="str">
            <v>1</v>
          </cell>
          <cell r="Q664" t="str">
            <v>1</v>
          </cell>
          <cell r="R664" t="str">
            <v>1</v>
          </cell>
          <cell r="S664" t="str">
            <v>1</v>
          </cell>
          <cell r="T664" t="str">
            <v>1</v>
          </cell>
          <cell r="U664" t="str">
            <v>1</v>
          </cell>
          <cell r="V664" t="str">
            <v>1</v>
          </cell>
        </row>
        <row r="665">
          <cell r="D665" t="str">
            <v>CE655-</v>
          </cell>
          <cell r="E665" t="str">
            <v>A</v>
          </cell>
          <cell r="F665" t="str">
            <v>01</v>
          </cell>
          <cell r="G665" t="str">
            <v>07000</v>
          </cell>
          <cell r="H665" t="str">
            <v>90244312</v>
          </cell>
          <cell r="I665" t="str">
            <v>RELAY A-COOLING FAN(HI)</v>
          </cell>
          <cell r="K665">
            <v>1</v>
          </cell>
          <cell r="L665">
            <v>1</v>
          </cell>
          <cell r="M665" t="str">
            <v>1</v>
          </cell>
          <cell r="N665" t="str">
            <v>1</v>
          </cell>
          <cell r="Q665" t="str">
            <v>1</v>
          </cell>
          <cell r="R665" t="str">
            <v>1</v>
          </cell>
          <cell r="S665" t="str">
            <v>1</v>
          </cell>
          <cell r="T665" t="str">
            <v>1</v>
          </cell>
          <cell r="U665" t="str">
            <v>1</v>
          </cell>
          <cell r="V665" t="str">
            <v>1</v>
          </cell>
        </row>
        <row r="666">
          <cell r="D666" t="str">
            <v>CE682-</v>
          </cell>
          <cell r="E666" t="str">
            <v>A</v>
          </cell>
          <cell r="F666" t="str">
            <v>01</v>
          </cell>
          <cell r="G666" t="str">
            <v>01000</v>
          </cell>
          <cell r="H666" t="str">
            <v>96314931</v>
          </cell>
          <cell r="I666" t="str">
            <v>MODULE-SDM,DRIVER</v>
          </cell>
          <cell r="L666">
            <v>1</v>
          </cell>
          <cell r="N666" t="str">
            <v>1</v>
          </cell>
          <cell r="P666" t="str">
            <v>ZX</v>
          </cell>
        </row>
        <row r="667">
          <cell r="B667" t="str">
            <v>O</v>
          </cell>
          <cell r="C667" t="str">
            <v>O</v>
          </cell>
          <cell r="D667" t="str">
            <v>CE682-</v>
          </cell>
          <cell r="E667" t="str">
            <v>A</v>
          </cell>
          <cell r="F667" t="str">
            <v>01</v>
          </cell>
          <cell r="G667" t="str">
            <v>02000</v>
          </cell>
          <cell r="H667" t="str">
            <v>09119-06011</v>
          </cell>
          <cell r="I667" t="str">
            <v>BOLT</v>
          </cell>
          <cell r="L667">
            <v>3</v>
          </cell>
          <cell r="N667" t="str">
            <v>3</v>
          </cell>
          <cell r="P667" t="str">
            <v>ZX</v>
          </cell>
        </row>
        <row r="668">
          <cell r="B668" t="str">
            <v>N</v>
          </cell>
          <cell r="C668" t="str">
            <v>X</v>
          </cell>
          <cell r="D668" t="str">
            <v>CE682-</v>
          </cell>
          <cell r="E668" t="str">
            <v>A</v>
          </cell>
          <cell r="F668" t="str">
            <v>01</v>
          </cell>
          <cell r="G668" t="str">
            <v>02000</v>
          </cell>
          <cell r="H668" t="str">
            <v>09119-06010</v>
          </cell>
          <cell r="I668" t="str">
            <v>BOLT</v>
          </cell>
          <cell r="L668">
            <v>3</v>
          </cell>
          <cell r="N668" t="str">
            <v>3</v>
          </cell>
          <cell r="P668" t="str">
            <v>ZX</v>
          </cell>
        </row>
        <row r="669">
          <cell r="D669" t="str">
            <v>CE700-</v>
          </cell>
          <cell r="E669" t="str">
            <v>A</v>
          </cell>
          <cell r="F669" t="str">
            <v>10</v>
          </cell>
          <cell r="G669" t="str">
            <v>01000</v>
          </cell>
          <cell r="H669" t="str">
            <v>96279427</v>
          </cell>
          <cell r="I669" t="str">
            <v>BLANK COVER-RADIO</v>
          </cell>
          <cell r="S669" t="str">
            <v>1</v>
          </cell>
          <cell r="T669" t="str">
            <v>1</v>
          </cell>
          <cell r="U669" t="str">
            <v>1</v>
          </cell>
          <cell r="V669" t="str">
            <v>1</v>
          </cell>
          <cell r="X669" t="str">
            <v>ZA/Z1</v>
          </cell>
        </row>
        <row r="670">
          <cell r="D670" t="str">
            <v>CE700-</v>
          </cell>
          <cell r="E670" t="str">
            <v>A</v>
          </cell>
          <cell r="F670" t="str">
            <v>10</v>
          </cell>
          <cell r="G670" t="str">
            <v>02000</v>
          </cell>
          <cell r="H670" t="str">
            <v>02146-05125-000</v>
          </cell>
          <cell r="I670" t="str">
            <v>SCREW-CR MACHINE</v>
          </cell>
          <cell r="S670" t="str">
            <v>2</v>
          </cell>
          <cell r="T670" t="str">
            <v>2</v>
          </cell>
          <cell r="U670" t="str">
            <v>2</v>
          </cell>
          <cell r="V670" t="str">
            <v>2</v>
          </cell>
          <cell r="X670" t="str">
            <v>ZA/Z1</v>
          </cell>
        </row>
        <row r="671">
          <cell r="D671" t="str">
            <v>CE700-</v>
          </cell>
          <cell r="E671" t="str">
            <v>A</v>
          </cell>
          <cell r="F671" t="str">
            <v>11</v>
          </cell>
          <cell r="G671" t="str">
            <v>01000</v>
          </cell>
          <cell r="H671" t="str">
            <v>96279427</v>
          </cell>
          <cell r="I671" t="str">
            <v>BLANK COVER-RADIO</v>
          </cell>
          <cell r="K671">
            <v>1</v>
          </cell>
          <cell r="L671">
            <v>1</v>
          </cell>
          <cell r="M671" t="str">
            <v>1</v>
          </cell>
          <cell r="N671" t="str">
            <v>1</v>
          </cell>
          <cell r="O671" t="str">
            <v>LZ</v>
          </cell>
          <cell r="P671" t="str">
            <v>LZZA</v>
          </cell>
        </row>
        <row r="672">
          <cell r="D672" t="str">
            <v>CE700-</v>
          </cell>
          <cell r="E672" t="str">
            <v>A</v>
          </cell>
          <cell r="F672" t="str">
            <v>11</v>
          </cell>
          <cell r="G672" t="str">
            <v>02000</v>
          </cell>
          <cell r="H672" t="str">
            <v>02146-05125-000</v>
          </cell>
          <cell r="I672" t="str">
            <v>SCREW-CR MACHINE</v>
          </cell>
          <cell r="K672">
            <v>2</v>
          </cell>
          <cell r="L672">
            <v>2</v>
          </cell>
          <cell r="M672" t="str">
            <v>2</v>
          </cell>
          <cell r="N672" t="str">
            <v>2</v>
          </cell>
          <cell r="O672" t="str">
            <v>LZ</v>
          </cell>
          <cell r="P672" t="str">
            <v>LZZA</v>
          </cell>
        </row>
        <row r="673">
          <cell r="D673" t="str">
            <v>CE700-</v>
          </cell>
          <cell r="E673" t="str">
            <v>A</v>
          </cell>
          <cell r="F673" t="str">
            <v>11</v>
          </cell>
          <cell r="G673" t="str">
            <v>03000</v>
          </cell>
          <cell r="H673" t="str">
            <v>96254552</v>
          </cell>
          <cell r="I673" t="str">
            <v>FRAME-AUDIO</v>
          </cell>
          <cell r="K673">
            <v>1</v>
          </cell>
          <cell r="L673">
            <v>1</v>
          </cell>
          <cell r="M673" t="str">
            <v>1</v>
          </cell>
          <cell r="N673" t="str">
            <v>1</v>
          </cell>
          <cell r="O673" t="str">
            <v>LZ</v>
          </cell>
          <cell r="P673" t="str">
            <v>LZZA</v>
          </cell>
        </row>
        <row r="674">
          <cell r="D674" t="str">
            <v>CE700-</v>
          </cell>
          <cell r="E674" t="str">
            <v>A</v>
          </cell>
          <cell r="F674" t="str">
            <v>32</v>
          </cell>
          <cell r="G674" t="str">
            <v>01000</v>
          </cell>
          <cell r="H674" t="str">
            <v>96259282</v>
          </cell>
          <cell r="I674" t="str">
            <v>RADIO/CASSETTE,2SPKR,L-2CH</v>
          </cell>
          <cell r="K674">
            <v>1</v>
          </cell>
          <cell r="L674">
            <v>1</v>
          </cell>
          <cell r="M674" t="str">
            <v>1</v>
          </cell>
          <cell r="N674" t="str">
            <v>1</v>
          </cell>
          <cell r="O674" t="str">
            <v>LB</v>
          </cell>
          <cell r="P674" t="str">
            <v>LBZA</v>
          </cell>
          <cell r="Q674" t="str">
            <v>1</v>
          </cell>
          <cell r="T674" t="str">
            <v>1</v>
          </cell>
          <cell r="V674" t="str">
            <v>1</v>
          </cell>
          <cell r="X674" t="str">
            <v>Z2</v>
          </cell>
        </row>
        <row r="675">
          <cell r="D675" t="str">
            <v>CE700-</v>
          </cell>
          <cell r="E675" t="str">
            <v>A</v>
          </cell>
          <cell r="F675" t="str">
            <v>32</v>
          </cell>
          <cell r="G675" t="str">
            <v>02000</v>
          </cell>
          <cell r="H675" t="str">
            <v>02146-05125-000</v>
          </cell>
          <cell r="I675" t="str">
            <v>SCREW-CR MACHINE</v>
          </cell>
          <cell r="K675">
            <v>2</v>
          </cell>
          <cell r="L675">
            <v>2</v>
          </cell>
          <cell r="M675" t="str">
            <v>2</v>
          </cell>
          <cell r="N675" t="str">
            <v>2</v>
          </cell>
          <cell r="O675" t="str">
            <v>LB</v>
          </cell>
          <cell r="P675" t="str">
            <v>LBZA</v>
          </cell>
          <cell r="Q675" t="str">
            <v>2</v>
          </cell>
          <cell r="T675" t="str">
            <v>2</v>
          </cell>
          <cell r="V675" t="str">
            <v>2</v>
          </cell>
          <cell r="X675" t="str">
            <v>Z2</v>
          </cell>
        </row>
        <row r="676">
          <cell r="D676" t="str">
            <v>CE700-</v>
          </cell>
          <cell r="E676" t="str">
            <v>A</v>
          </cell>
          <cell r="F676" t="str">
            <v>45</v>
          </cell>
          <cell r="G676" t="str">
            <v>01000</v>
          </cell>
          <cell r="H676" t="str">
            <v>96289055</v>
          </cell>
          <cell r="I676" t="str">
            <v>RADIO/CASSETTE,4SPKR,H-2CH</v>
          </cell>
          <cell r="K676">
            <v>1</v>
          </cell>
          <cell r="L676">
            <v>1</v>
          </cell>
          <cell r="M676" t="str">
            <v>1</v>
          </cell>
          <cell r="N676" t="str">
            <v>1</v>
          </cell>
          <cell r="O676" t="str">
            <v>LC</v>
          </cell>
          <cell r="P676" t="str">
            <v>LCZA</v>
          </cell>
          <cell r="R676">
            <v>1</v>
          </cell>
        </row>
        <row r="677">
          <cell r="D677" t="str">
            <v>CE700-</v>
          </cell>
          <cell r="E677" t="str">
            <v>A</v>
          </cell>
          <cell r="F677" t="str">
            <v>45</v>
          </cell>
          <cell r="G677" t="str">
            <v>02000</v>
          </cell>
          <cell r="H677" t="str">
            <v>02146-05125-000</v>
          </cell>
          <cell r="I677" t="str">
            <v>SCREW-CR MACHINE</v>
          </cell>
          <cell r="K677">
            <v>2</v>
          </cell>
          <cell r="L677">
            <v>2</v>
          </cell>
          <cell r="M677" t="str">
            <v>2</v>
          </cell>
          <cell r="N677" t="str">
            <v>2</v>
          </cell>
          <cell r="O677" t="str">
            <v>LC</v>
          </cell>
          <cell r="P677" t="str">
            <v>LCZA</v>
          </cell>
          <cell r="R677">
            <v>2</v>
          </cell>
        </row>
        <row r="678">
          <cell r="D678" t="str">
            <v>CE700-</v>
          </cell>
          <cell r="E678" t="str">
            <v>A</v>
          </cell>
          <cell r="F678" t="str">
            <v>55</v>
          </cell>
          <cell r="G678" t="str">
            <v>01000</v>
          </cell>
          <cell r="H678" t="str">
            <v>96287954</v>
          </cell>
          <cell r="I678" t="str">
            <v>R/CASS.4SPKR,H-4CH</v>
          </cell>
          <cell r="L678">
            <v>1</v>
          </cell>
          <cell r="N678" t="str">
            <v>1</v>
          </cell>
          <cell r="P678" t="str">
            <v>ZX</v>
          </cell>
        </row>
        <row r="679">
          <cell r="D679" t="str">
            <v>CE700-</v>
          </cell>
          <cell r="E679" t="str">
            <v>A</v>
          </cell>
          <cell r="F679" t="str">
            <v>55</v>
          </cell>
          <cell r="G679" t="str">
            <v>02000</v>
          </cell>
          <cell r="H679" t="str">
            <v>02146-05125-000</v>
          </cell>
          <cell r="I679" t="str">
            <v>SCREW-CR MACHINE</v>
          </cell>
          <cell r="L679">
            <v>2</v>
          </cell>
          <cell r="N679" t="str">
            <v>2</v>
          </cell>
          <cell r="P679" t="str">
            <v>ZX</v>
          </cell>
        </row>
        <row r="680">
          <cell r="D680" t="str">
            <v>CE701-</v>
          </cell>
          <cell r="E680" t="str">
            <v>A</v>
          </cell>
          <cell r="F680" t="str">
            <v>01</v>
          </cell>
          <cell r="G680" t="str">
            <v>01000</v>
          </cell>
          <cell r="H680" t="str">
            <v>96316326</v>
          </cell>
          <cell r="I680" t="str">
            <v>SPEAKER A-LOUD,FRONT</v>
          </cell>
          <cell r="K680">
            <v>2</v>
          </cell>
          <cell r="L680">
            <v>2</v>
          </cell>
          <cell r="M680" t="str">
            <v>2</v>
          </cell>
          <cell r="N680" t="str">
            <v>2</v>
          </cell>
          <cell r="O680" t="str">
            <v>LB/LZ</v>
          </cell>
          <cell r="P680" t="str">
            <v>LZZA/LZZA</v>
          </cell>
          <cell r="Q680" t="str">
            <v>2</v>
          </cell>
          <cell r="T680" t="str">
            <v>2</v>
          </cell>
          <cell r="V680" t="str">
            <v>2</v>
          </cell>
          <cell r="X680" t="str">
            <v>Z2</v>
          </cell>
        </row>
        <row r="681">
          <cell r="B681" t="str">
            <v>O</v>
          </cell>
          <cell r="C681" t="str">
            <v>O</v>
          </cell>
          <cell r="D681" t="str">
            <v>CE701-</v>
          </cell>
          <cell r="E681" t="str">
            <v>A</v>
          </cell>
          <cell r="F681" t="str">
            <v>01</v>
          </cell>
          <cell r="G681" t="str">
            <v>02000</v>
          </cell>
          <cell r="H681" t="str">
            <v>03110-42133</v>
          </cell>
          <cell r="I681" t="str">
            <v>SCREW-TAPPING</v>
          </cell>
          <cell r="K681">
            <v>8</v>
          </cell>
          <cell r="L681">
            <v>8</v>
          </cell>
          <cell r="M681" t="str">
            <v>8</v>
          </cell>
          <cell r="N681" t="str">
            <v>8</v>
          </cell>
          <cell r="O681" t="str">
            <v>LB/LZ</v>
          </cell>
          <cell r="P681" t="str">
            <v>LZZA/LZZA</v>
          </cell>
          <cell r="Q681" t="str">
            <v>8</v>
          </cell>
          <cell r="T681" t="str">
            <v>8</v>
          </cell>
          <cell r="V681" t="str">
            <v>8</v>
          </cell>
          <cell r="X681" t="str">
            <v>Z2</v>
          </cell>
        </row>
        <row r="682">
          <cell r="B682" t="str">
            <v>N</v>
          </cell>
          <cell r="C682" t="str">
            <v>X</v>
          </cell>
          <cell r="D682" t="str">
            <v>CE701-</v>
          </cell>
          <cell r="E682" t="str">
            <v>A</v>
          </cell>
          <cell r="F682" t="str">
            <v>01</v>
          </cell>
          <cell r="G682" t="str">
            <v>02000</v>
          </cell>
          <cell r="H682" t="str">
            <v>03110-48133</v>
          </cell>
          <cell r="I682" t="str">
            <v>SCREW-TAPPING</v>
          </cell>
          <cell r="K682">
            <v>8</v>
          </cell>
          <cell r="L682">
            <v>8</v>
          </cell>
          <cell r="M682" t="str">
            <v>8</v>
          </cell>
          <cell r="N682" t="str">
            <v>8</v>
          </cell>
          <cell r="O682" t="str">
            <v>LB/LZ</v>
          </cell>
          <cell r="P682" t="str">
            <v>LZZA/LZZA</v>
          </cell>
          <cell r="Q682" t="str">
            <v>8</v>
          </cell>
          <cell r="T682" t="str">
            <v>8</v>
          </cell>
          <cell r="V682" t="str">
            <v>8</v>
          </cell>
          <cell r="X682" t="str">
            <v>Z2</v>
          </cell>
        </row>
        <row r="683">
          <cell r="D683" t="str">
            <v>CE701-</v>
          </cell>
          <cell r="E683" t="str">
            <v>A</v>
          </cell>
          <cell r="F683" t="str">
            <v>01</v>
          </cell>
          <cell r="G683" t="str">
            <v>03000</v>
          </cell>
          <cell r="H683" t="str">
            <v>09148-04005</v>
          </cell>
          <cell r="I683" t="str">
            <v>NUT-SPEED</v>
          </cell>
          <cell r="K683">
            <v>8</v>
          </cell>
          <cell r="L683">
            <v>8</v>
          </cell>
          <cell r="M683" t="str">
            <v>8</v>
          </cell>
          <cell r="N683" t="str">
            <v>8</v>
          </cell>
          <cell r="O683" t="str">
            <v>LB/LZ</v>
          </cell>
          <cell r="P683" t="str">
            <v>LZZA/LZZA</v>
          </cell>
          <cell r="Q683" t="str">
            <v>8</v>
          </cell>
          <cell r="T683" t="str">
            <v>8</v>
          </cell>
          <cell r="V683" t="str">
            <v>8</v>
          </cell>
          <cell r="X683" t="str">
            <v>Z2</v>
          </cell>
        </row>
        <row r="684">
          <cell r="D684" t="str">
            <v>CE701-</v>
          </cell>
          <cell r="E684" t="str">
            <v>A</v>
          </cell>
          <cell r="F684" t="str">
            <v>02</v>
          </cell>
          <cell r="G684" t="str">
            <v>01000</v>
          </cell>
          <cell r="H684" t="str">
            <v>96316326</v>
          </cell>
          <cell r="I684" t="str">
            <v>SPEAKER A-LOUD,FRONT</v>
          </cell>
          <cell r="K684">
            <v>2</v>
          </cell>
          <cell r="L684">
            <v>2</v>
          </cell>
          <cell r="M684" t="str">
            <v>2</v>
          </cell>
          <cell r="N684" t="str">
            <v>2</v>
          </cell>
          <cell r="O684" t="str">
            <v>LC</v>
          </cell>
          <cell r="P684" t="str">
            <v>LCZA/ZX</v>
          </cell>
          <cell r="R684" t="str">
            <v>2</v>
          </cell>
        </row>
        <row r="685">
          <cell r="B685" t="str">
            <v>O</v>
          </cell>
          <cell r="C685" t="str">
            <v>O</v>
          </cell>
          <cell r="D685" t="str">
            <v>CE701-</v>
          </cell>
          <cell r="E685" t="str">
            <v>A</v>
          </cell>
          <cell r="F685" t="str">
            <v>02</v>
          </cell>
          <cell r="G685" t="str">
            <v>02000</v>
          </cell>
          <cell r="H685" t="str">
            <v>03110-42133</v>
          </cell>
          <cell r="I685" t="str">
            <v>SCREW-TAPPING</v>
          </cell>
          <cell r="K685">
            <v>8</v>
          </cell>
          <cell r="L685">
            <v>8</v>
          </cell>
          <cell r="M685" t="str">
            <v>8</v>
          </cell>
          <cell r="N685" t="str">
            <v>8</v>
          </cell>
          <cell r="O685" t="str">
            <v>LC</v>
          </cell>
          <cell r="P685" t="str">
            <v>LCZA/ZX</v>
          </cell>
          <cell r="R685" t="str">
            <v>8</v>
          </cell>
        </row>
        <row r="686">
          <cell r="B686" t="str">
            <v>N</v>
          </cell>
          <cell r="C686" t="str">
            <v>X</v>
          </cell>
          <cell r="D686" t="str">
            <v>CE701-</v>
          </cell>
          <cell r="E686" t="str">
            <v>A</v>
          </cell>
          <cell r="F686" t="str">
            <v>02</v>
          </cell>
          <cell r="G686" t="str">
            <v>02000</v>
          </cell>
          <cell r="H686" t="str">
            <v>03110-48133</v>
          </cell>
          <cell r="I686" t="str">
            <v>SCREW-TAPPING</v>
          </cell>
          <cell r="K686">
            <v>8</v>
          </cell>
          <cell r="L686">
            <v>8</v>
          </cell>
          <cell r="M686" t="str">
            <v>8</v>
          </cell>
          <cell r="N686" t="str">
            <v>8</v>
          </cell>
          <cell r="O686" t="str">
            <v>LC</v>
          </cell>
          <cell r="P686" t="str">
            <v>LCZA/ZX</v>
          </cell>
          <cell r="R686" t="str">
            <v>8</v>
          </cell>
        </row>
        <row r="687">
          <cell r="D687" t="str">
            <v>CE701-</v>
          </cell>
          <cell r="E687" t="str">
            <v>A</v>
          </cell>
          <cell r="F687" t="str">
            <v>02</v>
          </cell>
          <cell r="G687" t="str">
            <v>03000</v>
          </cell>
          <cell r="H687" t="str">
            <v>09148-04005</v>
          </cell>
          <cell r="I687" t="str">
            <v>NUT-SPEED</v>
          </cell>
          <cell r="K687">
            <v>8</v>
          </cell>
          <cell r="L687">
            <v>8</v>
          </cell>
          <cell r="M687" t="str">
            <v>8</v>
          </cell>
          <cell r="N687" t="str">
            <v>8</v>
          </cell>
          <cell r="O687" t="str">
            <v>LC</v>
          </cell>
          <cell r="P687" t="str">
            <v>LCZA/ZX</v>
          </cell>
          <cell r="R687" t="str">
            <v>8</v>
          </cell>
        </row>
        <row r="688">
          <cell r="D688" t="str">
            <v>CE701-</v>
          </cell>
          <cell r="E688" t="str">
            <v>A</v>
          </cell>
          <cell r="F688" t="str">
            <v>02</v>
          </cell>
          <cell r="G688" t="str">
            <v>04000</v>
          </cell>
          <cell r="H688" t="str">
            <v>96316325</v>
          </cell>
          <cell r="I688" t="str">
            <v>SPEAKER A-LOUD,REAR</v>
          </cell>
          <cell r="K688">
            <v>2</v>
          </cell>
          <cell r="L688">
            <v>2</v>
          </cell>
          <cell r="M688" t="str">
            <v>2</v>
          </cell>
          <cell r="N688" t="str">
            <v>2</v>
          </cell>
          <cell r="O688" t="str">
            <v>LC</v>
          </cell>
          <cell r="P688" t="str">
            <v>LCZA/ZX</v>
          </cell>
          <cell r="R688" t="str">
            <v>2</v>
          </cell>
        </row>
        <row r="689">
          <cell r="D689" t="str">
            <v>CE701-</v>
          </cell>
          <cell r="E689" t="str">
            <v>A</v>
          </cell>
          <cell r="F689" t="str">
            <v>02</v>
          </cell>
          <cell r="G689" t="str">
            <v>05000</v>
          </cell>
          <cell r="H689" t="str">
            <v>03110-42133</v>
          </cell>
          <cell r="I689" t="str">
            <v>SCREW-TAPPING</v>
          </cell>
          <cell r="K689">
            <v>8</v>
          </cell>
          <cell r="L689">
            <v>8</v>
          </cell>
          <cell r="M689" t="str">
            <v>8</v>
          </cell>
          <cell r="N689" t="str">
            <v>8</v>
          </cell>
          <cell r="O689" t="str">
            <v>LC</v>
          </cell>
          <cell r="P689" t="str">
            <v>LCZA/ZX</v>
          </cell>
          <cell r="R689" t="str">
            <v>8</v>
          </cell>
        </row>
        <row r="690">
          <cell r="D690" t="str">
            <v>CE701-</v>
          </cell>
          <cell r="E690" t="str">
            <v>A</v>
          </cell>
          <cell r="F690" t="str">
            <v>03</v>
          </cell>
          <cell r="G690" t="str">
            <v>01000</v>
          </cell>
          <cell r="H690" t="str">
            <v>96279420</v>
          </cell>
          <cell r="I690" t="str">
            <v>SEAL-SPEAKER HOLE,FRT</v>
          </cell>
          <cell r="S690">
            <v>2</v>
          </cell>
          <cell r="T690">
            <v>2</v>
          </cell>
          <cell r="U690">
            <v>2</v>
          </cell>
          <cell r="V690">
            <v>2</v>
          </cell>
          <cell r="X690" t="str">
            <v>ZA/Z1</v>
          </cell>
        </row>
        <row r="691">
          <cell r="D691" t="str">
            <v>CE702-</v>
          </cell>
          <cell r="E691" t="str">
            <v>A</v>
          </cell>
          <cell r="F691" t="str">
            <v>01</v>
          </cell>
          <cell r="G691" t="str">
            <v>01000</v>
          </cell>
          <cell r="H691" t="str">
            <v>96320597</v>
          </cell>
          <cell r="I691" t="str">
            <v>ANTENNA A-ROOF,PASSIVE</v>
          </cell>
          <cell r="K691">
            <v>1</v>
          </cell>
          <cell r="L691">
            <v>1</v>
          </cell>
          <cell r="M691" t="str">
            <v>1</v>
          </cell>
          <cell r="N691" t="str">
            <v>1</v>
          </cell>
          <cell r="Q691" t="str">
            <v>1</v>
          </cell>
          <cell r="R691" t="str">
            <v>1</v>
          </cell>
          <cell r="X691" t="str">
            <v>Z2</v>
          </cell>
        </row>
        <row r="692">
          <cell r="D692" t="str">
            <v>CE702-</v>
          </cell>
          <cell r="E692" t="str">
            <v>A</v>
          </cell>
          <cell r="F692" t="str">
            <v>01</v>
          </cell>
          <cell r="G692" t="str">
            <v>02000</v>
          </cell>
          <cell r="H692" t="str">
            <v>96318111</v>
          </cell>
          <cell r="I692" t="str">
            <v>CABLE A-ANTENNA</v>
          </cell>
          <cell r="K692">
            <v>1</v>
          </cell>
          <cell r="L692">
            <v>1</v>
          </cell>
          <cell r="M692" t="str">
            <v>1</v>
          </cell>
          <cell r="N692" t="str">
            <v>1</v>
          </cell>
          <cell r="Q692" t="str">
            <v>1</v>
          </cell>
          <cell r="R692" t="str">
            <v>1</v>
          </cell>
          <cell r="X692" t="str">
            <v>Z2</v>
          </cell>
        </row>
        <row r="693">
          <cell r="D693" t="str">
            <v>CE702-</v>
          </cell>
          <cell r="E693" t="str">
            <v>A</v>
          </cell>
          <cell r="F693" t="str">
            <v>01</v>
          </cell>
          <cell r="G693" t="str">
            <v>04000</v>
          </cell>
          <cell r="H693" t="str">
            <v>09407A18402-000</v>
          </cell>
          <cell r="I693" t="str">
            <v>CLAMP-ANT.CABLE</v>
          </cell>
          <cell r="K693">
            <v>2</v>
          </cell>
          <cell r="L693">
            <v>2</v>
          </cell>
          <cell r="M693" t="str">
            <v>2</v>
          </cell>
          <cell r="N693" t="str">
            <v>2</v>
          </cell>
          <cell r="Q693" t="str">
            <v>2</v>
          </cell>
          <cell r="R693" t="str">
            <v>2</v>
          </cell>
          <cell r="X693" t="str">
            <v>Z2</v>
          </cell>
        </row>
        <row r="694">
          <cell r="D694" t="str">
            <v>CE702-</v>
          </cell>
          <cell r="E694" t="str">
            <v>A</v>
          </cell>
          <cell r="F694" t="str">
            <v>02</v>
          </cell>
          <cell r="G694" t="str">
            <v>01000</v>
          </cell>
          <cell r="H694" t="str">
            <v>96323290</v>
          </cell>
          <cell r="I694" t="str">
            <v>CAP-ANTENNA,HOLE</v>
          </cell>
          <cell r="S694" t="str">
            <v>1</v>
          </cell>
          <cell r="T694" t="str">
            <v>1</v>
          </cell>
          <cell r="U694" t="str">
            <v>1</v>
          </cell>
          <cell r="V694" t="str">
            <v>1</v>
          </cell>
          <cell r="X694" t="str">
            <v>ZA/Z1</v>
          </cell>
        </row>
        <row r="695">
          <cell r="D695" t="str">
            <v>CE702-</v>
          </cell>
          <cell r="E695" t="str">
            <v>A</v>
          </cell>
          <cell r="F695" t="str">
            <v>02</v>
          </cell>
          <cell r="G695" t="str">
            <v>04000</v>
          </cell>
          <cell r="H695" t="str">
            <v>09407A18402-000</v>
          </cell>
          <cell r="I695" t="str">
            <v>CLAMP-ANT.CABLE</v>
          </cell>
          <cell r="S695" t="str">
            <v>2</v>
          </cell>
          <cell r="T695" t="str">
            <v>2</v>
          </cell>
          <cell r="U695" t="str">
            <v>2</v>
          </cell>
          <cell r="V695" t="str">
            <v>2</v>
          </cell>
          <cell r="X695" t="str">
            <v>ZA/Z1</v>
          </cell>
        </row>
        <row r="696">
          <cell r="D696" t="str">
            <v>CE702-</v>
          </cell>
          <cell r="E696" t="str">
            <v>A</v>
          </cell>
          <cell r="F696" t="str">
            <v>02</v>
          </cell>
          <cell r="G696" t="str">
            <v>05000</v>
          </cell>
          <cell r="H696" t="str">
            <v>96318111</v>
          </cell>
          <cell r="I696" t="str">
            <v>CABLE A-ANTENNA</v>
          </cell>
          <cell r="S696" t="str">
            <v>1</v>
          </cell>
          <cell r="T696" t="str">
            <v>1</v>
          </cell>
          <cell r="U696" t="str">
            <v>1</v>
          </cell>
          <cell r="V696" t="str">
            <v>1</v>
          </cell>
          <cell r="X696" t="str">
            <v>ZA/Z1</v>
          </cell>
        </row>
        <row r="697">
          <cell r="D697" t="str">
            <v>CE720-</v>
          </cell>
          <cell r="E697" t="str">
            <v>A</v>
          </cell>
          <cell r="F697" t="str">
            <v>01</v>
          </cell>
          <cell r="G697" t="str">
            <v>01000</v>
          </cell>
          <cell r="H697" t="str">
            <v>96303458</v>
          </cell>
          <cell r="I697" t="str">
            <v>LIGHTER A-CIGAR</v>
          </cell>
          <cell r="K697">
            <v>1</v>
          </cell>
          <cell r="L697">
            <v>1</v>
          </cell>
          <cell r="M697" t="str">
            <v>1</v>
          </cell>
          <cell r="N697" t="str">
            <v>1</v>
          </cell>
          <cell r="Q697" t="str">
            <v>1</v>
          </cell>
          <cell r="R697" t="str">
            <v>1</v>
          </cell>
        </row>
        <row r="698">
          <cell r="D698" t="str">
            <v>CE720-</v>
          </cell>
          <cell r="E698" t="str">
            <v>A</v>
          </cell>
          <cell r="F698" t="str">
            <v>01</v>
          </cell>
          <cell r="G698" t="str">
            <v>02000</v>
          </cell>
          <cell r="H698" t="str">
            <v>96233408</v>
          </cell>
          <cell r="I698" t="str">
            <v>RING-CIGAR LIGHTER</v>
          </cell>
          <cell r="K698">
            <v>1</v>
          </cell>
          <cell r="L698">
            <v>1</v>
          </cell>
          <cell r="M698" t="str">
            <v>1</v>
          </cell>
          <cell r="N698" t="str">
            <v>1</v>
          </cell>
          <cell r="Q698" t="str">
            <v>1</v>
          </cell>
          <cell r="R698" t="str">
            <v>1</v>
          </cell>
        </row>
        <row r="699">
          <cell r="D699" t="str">
            <v>CE820-</v>
          </cell>
          <cell r="E699" t="str">
            <v>A</v>
          </cell>
          <cell r="F699" t="str">
            <v>01</v>
          </cell>
          <cell r="G699" t="str">
            <v>01000</v>
          </cell>
          <cell r="H699" t="str">
            <v>90229206</v>
          </cell>
          <cell r="I699" t="str">
            <v>RELAY A-HORN,AIR BAG</v>
          </cell>
          <cell r="L699">
            <v>1</v>
          </cell>
          <cell r="N699" t="str">
            <v>1</v>
          </cell>
          <cell r="P699" t="str">
            <v>ZX</v>
          </cell>
        </row>
        <row r="700">
          <cell r="D700" t="str">
            <v>CE820-</v>
          </cell>
          <cell r="E700" t="str">
            <v>A</v>
          </cell>
          <cell r="F700" t="str">
            <v>01</v>
          </cell>
          <cell r="G700" t="str">
            <v>02000</v>
          </cell>
          <cell r="H700" t="str">
            <v>96267319</v>
          </cell>
          <cell r="I700" t="str">
            <v>CLOCK SPRING-AIR BAG</v>
          </cell>
          <cell r="L700">
            <v>1</v>
          </cell>
          <cell r="N700" t="str">
            <v>1</v>
          </cell>
          <cell r="P700" t="str">
            <v>ZX</v>
          </cell>
        </row>
        <row r="701">
          <cell r="D701" t="str">
            <v>CE820-</v>
          </cell>
          <cell r="E701" t="str">
            <v>A</v>
          </cell>
          <cell r="F701" t="str">
            <v>01</v>
          </cell>
          <cell r="G701" t="str">
            <v>03000</v>
          </cell>
          <cell r="H701" t="str">
            <v>03110-48133</v>
          </cell>
          <cell r="I701" t="str">
            <v>SCREW-TAPPING</v>
          </cell>
          <cell r="L701">
            <v>4</v>
          </cell>
          <cell r="N701" t="str">
            <v>4</v>
          </cell>
          <cell r="P701" t="str">
            <v>ZX</v>
          </cell>
        </row>
        <row r="702">
          <cell r="D702" t="str">
            <v>CE920-</v>
          </cell>
          <cell r="E702" t="str">
            <v>A</v>
          </cell>
          <cell r="F702" t="str">
            <v>01</v>
          </cell>
          <cell r="G702" t="str">
            <v>09000</v>
          </cell>
          <cell r="H702" t="str">
            <v>96252921</v>
          </cell>
          <cell r="I702" t="str">
            <v>LABEL-AUDIO WARNING</v>
          </cell>
          <cell r="K702">
            <v>1</v>
          </cell>
          <cell r="L702">
            <v>1</v>
          </cell>
          <cell r="M702" t="str">
            <v>1</v>
          </cell>
          <cell r="N702" t="str">
            <v>1</v>
          </cell>
          <cell r="O702" t="str">
            <v>LC</v>
          </cell>
          <cell r="P702" t="str">
            <v>LCZA/ZX</v>
          </cell>
          <cell r="R702">
            <v>1</v>
          </cell>
        </row>
        <row r="703">
          <cell r="D703" t="str">
            <v>CG001-</v>
          </cell>
          <cell r="E703" t="str">
            <v>A</v>
          </cell>
          <cell r="F703" t="str">
            <v>05</v>
          </cell>
          <cell r="G703" t="str">
            <v>01000</v>
          </cell>
          <cell r="H703" t="str">
            <v>96316752</v>
          </cell>
          <cell r="I703" t="str">
            <v>KNUCKLE A-STEERING,NON ABS,LH</v>
          </cell>
          <cell r="S703">
            <v>1</v>
          </cell>
          <cell r="T703">
            <v>1</v>
          </cell>
          <cell r="U703">
            <v>1</v>
          </cell>
          <cell r="V703">
            <v>1</v>
          </cell>
        </row>
        <row r="704">
          <cell r="D704" t="str">
            <v>CG001-</v>
          </cell>
          <cell r="E704" t="str">
            <v>A</v>
          </cell>
          <cell r="F704" t="str">
            <v>05</v>
          </cell>
          <cell r="G704" t="str">
            <v>03000</v>
          </cell>
          <cell r="H704" t="str">
            <v>96316753</v>
          </cell>
          <cell r="I704" t="str">
            <v>KNUCKLE A-STEERING,NON ABS,RH</v>
          </cell>
          <cell r="S704">
            <v>1</v>
          </cell>
          <cell r="T704">
            <v>1</v>
          </cell>
          <cell r="U704">
            <v>1</v>
          </cell>
          <cell r="V704">
            <v>1</v>
          </cell>
        </row>
        <row r="705">
          <cell r="D705" t="str">
            <v>CG001-</v>
          </cell>
          <cell r="E705" t="str">
            <v>A</v>
          </cell>
          <cell r="F705" t="str">
            <v>05</v>
          </cell>
          <cell r="G705" t="str">
            <v>05000</v>
          </cell>
          <cell r="H705" t="str">
            <v>96323315</v>
          </cell>
          <cell r="I705" t="str">
            <v>STRUT A1-FRONT SUSP,N/ABS,LH</v>
          </cell>
          <cell r="S705">
            <v>1</v>
          </cell>
          <cell r="T705">
            <v>1</v>
          </cell>
          <cell r="U705">
            <v>1</v>
          </cell>
          <cell r="V705">
            <v>1</v>
          </cell>
        </row>
        <row r="706">
          <cell r="D706" t="str">
            <v>CG001-</v>
          </cell>
          <cell r="E706" t="str">
            <v>A</v>
          </cell>
          <cell r="F706" t="str">
            <v>05</v>
          </cell>
          <cell r="G706" t="str">
            <v>06000</v>
          </cell>
          <cell r="H706" t="str">
            <v>96323316</v>
          </cell>
          <cell r="I706" t="str">
            <v>STRUT A1-FRONT SUSP,N/ABS,RH</v>
          </cell>
          <cell r="S706">
            <v>1</v>
          </cell>
          <cell r="T706">
            <v>1</v>
          </cell>
          <cell r="U706">
            <v>1</v>
          </cell>
          <cell r="V706">
            <v>1</v>
          </cell>
        </row>
        <row r="707">
          <cell r="D707" t="str">
            <v>CG001-</v>
          </cell>
          <cell r="E707" t="str">
            <v>A</v>
          </cell>
          <cell r="F707" t="str">
            <v>07</v>
          </cell>
          <cell r="G707" t="str">
            <v>01000</v>
          </cell>
          <cell r="H707" t="str">
            <v>96284388</v>
          </cell>
          <cell r="I707" t="str">
            <v>KNUCKLE A-STEERING,NON ABS,LH</v>
          </cell>
          <cell r="K707">
            <v>1</v>
          </cell>
          <cell r="L707">
            <v>1</v>
          </cell>
          <cell r="M707" t="str">
            <v>1</v>
          </cell>
          <cell r="N707" t="str">
            <v>1</v>
          </cell>
          <cell r="P707" t="str">
            <v>ZA</v>
          </cell>
          <cell r="Q707" t="str">
            <v>1</v>
          </cell>
          <cell r="R707" t="str">
            <v>1</v>
          </cell>
        </row>
        <row r="708">
          <cell r="D708" t="str">
            <v>CG001-</v>
          </cell>
          <cell r="E708" t="str">
            <v>A</v>
          </cell>
          <cell r="F708" t="str">
            <v>07</v>
          </cell>
          <cell r="G708" t="str">
            <v>03000</v>
          </cell>
          <cell r="H708" t="str">
            <v>96284389</v>
          </cell>
          <cell r="I708" t="str">
            <v>KNUCKLE A-STEERING,NON ABS,RH</v>
          </cell>
          <cell r="K708">
            <v>1</v>
          </cell>
          <cell r="L708">
            <v>1</v>
          </cell>
          <cell r="M708" t="str">
            <v>1</v>
          </cell>
          <cell r="N708" t="str">
            <v>1</v>
          </cell>
          <cell r="P708" t="str">
            <v>ZA</v>
          </cell>
          <cell r="Q708" t="str">
            <v>1</v>
          </cell>
          <cell r="R708" t="str">
            <v>1</v>
          </cell>
        </row>
        <row r="709">
          <cell r="D709" t="str">
            <v>CG001-</v>
          </cell>
          <cell r="E709" t="str">
            <v>A</v>
          </cell>
          <cell r="F709" t="str">
            <v>07</v>
          </cell>
          <cell r="G709" t="str">
            <v>05000</v>
          </cell>
          <cell r="H709" t="str">
            <v>96323315</v>
          </cell>
          <cell r="I709" t="str">
            <v>STRUT A1-FRONT SUSP,N/ABS,LH</v>
          </cell>
          <cell r="K709">
            <v>1</v>
          </cell>
          <cell r="L709">
            <v>1</v>
          </cell>
          <cell r="M709" t="str">
            <v>1</v>
          </cell>
          <cell r="N709" t="str">
            <v>1</v>
          </cell>
          <cell r="P709" t="str">
            <v>ZA</v>
          </cell>
          <cell r="Q709" t="str">
            <v>1</v>
          </cell>
          <cell r="R709" t="str">
            <v>1</v>
          </cell>
        </row>
        <row r="710">
          <cell r="D710" t="str">
            <v>CG001-</v>
          </cell>
          <cell r="E710" t="str">
            <v>A</v>
          </cell>
          <cell r="F710" t="str">
            <v>07</v>
          </cell>
          <cell r="G710" t="str">
            <v>06000</v>
          </cell>
          <cell r="H710" t="str">
            <v>96323316</v>
          </cell>
          <cell r="I710" t="str">
            <v>STRUT A1-FRONT SUSP,N/ABS,RH</v>
          </cell>
          <cell r="K710">
            <v>1</v>
          </cell>
          <cell r="L710">
            <v>1</v>
          </cell>
          <cell r="M710" t="str">
            <v>1</v>
          </cell>
          <cell r="N710" t="str">
            <v>1</v>
          </cell>
          <cell r="P710" t="str">
            <v>ZA</v>
          </cell>
          <cell r="Q710" t="str">
            <v>1</v>
          </cell>
          <cell r="R710" t="str">
            <v>1</v>
          </cell>
        </row>
        <row r="711">
          <cell r="D711" t="str">
            <v>CG001-</v>
          </cell>
          <cell r="E711" t="str">
            <v>A</v>
          </cell>
          <cell r="F711" t="str">
            <v>07</v>
          </cell>
          <cell r="G711" t="str">
            <v>07000</v>
          </cell>
          <cell r="H711" t="str">
            <v>96320387</v>
          </cell>
          <cell r="I711" t="str">
            <v>DRUM A1-FRONT SUSP,N/ABS,RH</v>
          </cell>
          <cell r="P711" t="str">
            <v>ZA</v>
          </cell>
          <cell r="Q711">
            <v>2</v>
          </cell>
          <cell r="R711">
            <v>2</v>
          </cell>
        </row>
        <row r="712">
          <cell r="D712" t="str">
            <v>CG001-</v>
          </cell>
          <cell r="E712" t="str">
            <v>A</v>
          </cell>
          <cell r="F712" t="str">
            <v>08</v>
          </cell>
          <cell r="G712" t="str">
            <v>01000</v>
          </cell>
          <cell r="H712" t="str">
            <v>96284390</v>
          </cell>
          <cell r="I712" t="str">
            <v>KNUCKLE A-STEERING,ABS,LH</v>
          </cell>
          <cell r="L712">
            <v>1</v>
          </cell>
          <cell r="N712" t="str">
            <v>1</v>
          </cell>
          <cell r="P712" t="str">
            <v>ZX</v>
          </cell>
        </row>
        <row r="713">
          <cell r="D713" t="str">
            <v>CG001-</v>
          </cell>
          <cell r="E713" t="str">
            <v>A</v>
          </cell>
          <cell r="F713" t="str">
            <v>08</v>
          </cell>
          <cell r="G713" t="str">
            <v>03000</v>
          </cell>
          <cell r="H713" t="str">
            <v>96284391</v>
          </cell>
          <cell r="I713" t="str">
            <v>KNUCKLE A-STEERING,ABS,RH</v>
          </cell>
          <cell r="L713">
            <v>1</v>
          </cell>
          <cell r="N713" t="str">
            <v>1</v>
          </cell>
          <cell r="P713" t="str">
            <v>ZX</v>
          </cell>
        </row>
        <row r="714">
          <cell r="D714" t="str">
            <v>CG001-</v>
          </cell>
          <cell r="E714" t="str">
            <v>A</v>
          </cell>
          <cell r="F714" t="str">
            <v>08</v>
          </cell>
          <cell r="G714" t="str">
            <v>05000</v>
          </cell>
          <cell r="H714" t="str">
            <v>96322285</v>
          </cell>
          <cell r="I714" t="str">
            <v>STRUT A1-FRONT SUSP,ABS,LH</v>
          </cell>
          <cell r="L714">
            <v>1</v>
          </cell>
          <cell r="N714" t="str">
            <v>1</v>
          </cell>
          <cell r="P714" t="str">
            <v>ZX</v>
          </cell>
        </row>
        <row r="715">
          <cell r="D715" t="str">
            <v>CG001-</v>
          </cell>
          <cell r="E715" t="str">
            <v>A</v>
          </cell>
          <cell r="F715" t="str">
            <v>08</v>
          </cell>
          <cell r="G715" t="str">
            <v>06000</v>
          </cell>
          <cell r="H715" t="str">
            <v>96322286</v>
          </cell>
          <cell r="I715" t="str">
            <v>STRUT A1-FRONT SUSP,ABS,RH</v>
          </cell>
          <cell r="L715">
            <v>1</v>
          </cell>
          <cell r="N715" t="str">
            <v>1</v>
          </cell>
          <cell r="P715" t="str">
            <v>ZX</v>
          </cell>
        </row>
        <row r="716">
          <cell r="D716" t="str">
            <v>CG002-</v>
          </cell>
          <cell r="E716" t="str">
            <v>A</v>
          </cell>
          <cell r="F716" t="str">
            <v>01</v>
          </cell>
          <cell r="G716" t="str">
            <v>01000</v>
          </cell>
          <cell r="H716" t="str">
            <v>96257232</v>
          </cell>
          <cell r="I716" t="str">
            <v>PEDAL A-M/T</v>
          </cell>
          <cell r="K716">
            <v>1</v>
          </cell>
          <cell r="L716">
            <v>1</v>
          </cell>
          <cell r="M716" t="str">
            <v>1</v>
          </cell>
          <cell r="N716" t="str">
            <v>1</v>
          </cell>
          <cell r="Q716" t="str">
            <v>1</v>
          </cell>
          <cell r="R716" t="str">
            <v>1</v>
          </cell>
        </row>
        <row r="717">
          <cell r="D717" t="str">
            <v>CG002-</v>
          </cell>
          <cell r="E717" t="str">
            <v>A</v>
          </cell>
          <cell r="F717" t="str">
            <v>03</v>
          </cell>
          <cell r="G717" t="str">
            <v>01000</v>
          </cell>
          <cell r="H717" t="str">
            <v>96257240</v>
          </cell>
          <cell r="I717" t="str">
            <v>PEDAL A-M/T</v>
          </cell>
          <cell r="S717">
            <v>1</v>
          </cell>
          <cell r="T717">
            <v>1</v>
          </cell>
          <cell r="U717">
            <v>1</v>
          </cell>
          <cell r="V717">
            <v>1</v>
          </cell>
        </row>
        <row r="718">
          <cell r="D718" t="str">
            <v>CG032-</v>
          </cell>
          <cell r="E718" t="str">
            <v>A</v>
          </cell>
          <cell r="F718" t="str">
            <v>01</v>
          </cell>
          <cell r="G718" t="str">
            <v>13000</v>
          </cell>
          <cell r="H718" t="str">
            <v>09100A12033-000</v>
          </cell>
          <cell r="I718" t="str">
            <v>BOLT-HEXAGON</v>
          </cell>
          <cell r="K718">
            <v>4</v>
          </cell>
          <cell r="L718">
            <v>4</v>
          </cell>
          <cell r="M718" t="str">
            <v>4</v>
          </cell>
          <cell r="N718" t="str">
            <v>4</v>
          </cell>
          <cell r="Q718" t="str">
            <v>4</v>
          </cell>
          <cell r="R718" t="str">
            <v>4</v>
          </cell>
          <cell r="S718" t="str">
            <v>4</v>
          </cell>
          <cell r="T718" t="str">
            <v>4</v>
          </cell>
          <cell r="U718" t="str">
            <v>4</v>
          </cell>
          <cell r="V718" t="str">
            <v>4</v>
          </cell>
        </row>
        <row r="719">
          <cell r="B719" t="str">
            <v>O</v>
          </cell>
          <cell r="C719" t="str">
            <v>O</v>
          </cell>
          <cell r="D719" t="str">
            <v>CG032-</v>
          </cell>
          <cell r="E719" t="str">
            <v>A</v>
          </cell>
          <cell r="F719" t="str">
            <v>01</v>
          </cell>
          <cell r="G719" t="str">
            <v>14000</v>
          </cell>
          <cell r="H719" t="str">
            <v>08316-28083</v>
          </cell>
          <cell r="I719" t="str">
            <v>NUT-HEXAGON FLANGE</v>
          </cell>
          <cell r="K719">
            <v>6</v>
          </cell>
          <cell r="L719">
            <v>6</v>
          </cell>
          <cell r="M719">
            <v>6</v>
          </cell>
          <cell r="N719">
            <v>6</v>
          </cell>
          <cell r="O719" t="str">
            <v xml:space="preserve"> </v>
          </cell>
          <cell r="Q719">
            <v>6</v>
          </cell>
          <cell r="R719">
            <v>6</v>
          </cell>
          <cell r="S719">
            <v>6</v>
          </cell>
          <cell r="T719">
            <v>6</v>
          </cell>
          <cell r="U719">
            <v>6</v>
          </cell>
          <cell r="V719">
            <v>6</v>
          </cell>
        </row>
        <row r="720">
          <cell r="B720" t="str">
            <v>N</v>
          </cell>
          <cell r="C720" t="str">
            <v>X</v>
          </cell>
          <cell r="D720" t="str">
            <v>CG032-</v>
          </cell>
          <cell r="E720" t="str">
            <v>A</v>
          </cell>
          <cell r="F720" t="str">
            <v>01</v>
          </cell>
          <cell r="G720" t="str">
            <v>14000</v>
          </cell>
          <cell r="H720" t="str">
            <v>08316-25083</v>
          </cell>
          <cell r="I720" t="str">
            <v>NUT-HEXAGON FLANGE</v>
          </cell>
          <cell r="K720">
            <v>6</v>
          </cell>
          <cell r="L720">
            <v>6</v>
          </cell>
          <cell r="M720">
            <v>6</v>
          </cell>
          <cell r="N720">
            <v>6</v>
          </cell>
          <cell r="O720" t="str">
            <v xml:space="preserve"> </v>
          </cell>
          <cell r="Q720">
            <v>6</v>
          </cell>
          <cell r="R720">
            <v>6</v>
          </cell>
          <cell r="S720">
            <v>6</v>
          </cell>
          <cell r="T720">
            <v>6</v>
          </cell>
          <cell r="U720">
            <v>6</v>
          </cell>
          <cell r="V720">
            <v>6</v>
          </cell>
        </row>
        <row r="721">
          <cell r="D721" t="str">
            <v>CG032-</v>
          </cell>
          <cell r="E721" t="str">
            <v>A</v>
          </cell>
          <cell r="F721" t="str">
            <v>01</v>
          </cell>
          <cell r="G721" t="str">
            <v>16000</v>
          </cell>
          <cell r="H721" t="str">
            <v>08310-11123-000</v>
          </cell>
          <cell r="I721" t="str">
            <v>NUT-HEXAGON</v>
          </cell>
          <cell r="K721">
            <v>4</v>
          </cell>
          <cell r="L721">
            <v>4</v>
          </cell>
          <cell r="M721" t="str">
            <v>4</v>
          </cell>
          <cell r="N721" t="str">
            <v>4</v>
          </cell>
          <cell r="Q721" t="str">
            <v>4</v>
          </cell>
          <cell r="R721" t="str">
            <v>4</v>
          </cell>
          <cell r="S721" t="str">
            <v>4</v>
          </cell>
          <cell r="T721" t="str">
            <v>4</v>
          </cell>
          <cell r="U721" t="str">
            <v>4</v>
          </cell>
          <cell r="V721" t="str">
            <v>4</v>
          </cell>
        </row>
        <row r="722">
          <cell r="D722" t="str">
            <v>CG032-</v>
          </cell>
          <cell r="E722" t="str">
            <v>A</v>
          </cell>
          <cell r="F722" t="str">
            <v>01</v>
          </cell>
          <cell r="G722" t="str">
            <v>19000</v>
          </cell>
          <cell r="H722" t="str">
            <v>08321-31123-000</v>
          </cell>
          <cell r="I722" t="str">
            <v>WASHER-SPRING</v>
          </cell>
          <cell r="K722">
            <v>4</v>
          </cell>
          <cell r="L722">
            <v>4</v>
          </cell>
          <cell r="M722" t="str">
            <v>4</v>
          </cell>
          <cell r="N722" t="str">
            <v>4</v>
          </cell>
          <cell r="Q722" t="str">
            <v>4</v>
          </cell>
          <cell r="R722" t="str">
            <v>4</v>
          </cell>
          <cell r="S722" t="str">
            <v>4</v>
          </cell>
          <cell r="T722" t="str">
            <v>4</v>
          </cell>
          <cell r="U722" t="str">
            <v>4</v>
          </cell>
          <cell r="V722" t="str">
            <v>4</v>
          </cell>
        </row>
        <row r="723">
          <cell r="D723" t="str">
            <v>CG035-</v>
          </cell>
          <cell r="E723" t="str">
            <v>A</v>
          </cell>
          <cell r="F723" t="str">
            <v>01</v>
          </cell>
          <cell r="G723" t="str">
            <v>01000</v>
          </cell>
          <cell r="H723" t="str">
            <v>96316765</v>
          </cell>
          <cell r="I723" t="str">
            <v>ARM A-FRONT SPNSN CONTROL</v>
          </cell>
          <cell r="K723">
            <v>2</v>
          </cell>
          <cell r="L723">
            <v>2</v>
          </cell>
          <cell r="M723" t="str">
            <v>2</v>
          </cell>
          <cell r="N723" t="str">
            <v>2</v>
          </cell>
          <cell r="Q723" t="str">
            <v>2</v>
          </cell>
          <cell r="R723" t="str">
            <v>2</v>
          </cell>
          <cell r="S723" t="str">
            <v>2</v>
          </cell>
          <cell r="T723" t="str">
            <v>2</v>
          </cell>
          <cell r="U723" t="str">
            <v>2</v>
          </cell>
          <cell r="V723" t="str">
            <v>2</v>
          </cell>
        </row>
        <row r="724">
          <cell r="D724" t="str">
            <v>CG035-</v>
          </cell>
          <cell r="E724" t="str">
            <v>A</v>
          </cell>
          <cell r="F724" t="str">
            <v>01</v>
          </cell>
          <cell r="G724" t="str">
            <v>10000</v>
          </cell>
          <cell r="H724" t="str">
            <v>09100-10169-000</v>
          </cell>
          <cell r="I724" t="str">
            <v>BOLT-HEXAGON</v>
          </cell>
          <cell r="K724">
            <v>2</v>
          </cell>
          <cell r="L724">
            <v>2</v>
          </cell>
          <cell r="M724" t="str">
            <v>2</v>
          </cell>
          <cell r="N724" t="str">
            <v>2</v>
          </cell>
          <cell r="Q724" t="str">
            <v>2</v>
          </cell>
          <cell r="R724" t="str">
            <v>2</v>
          </cell>
          <cell r="S724" t="str">
            <v>2</v>
          </cell>
          <cell r="T724" t="str">
            <v>2</v>
          </cell>
          <cell r="U724" t="str">
            <v>2</v>
          </cell>
          <cell r="V724" t="str">
            <v>2</v>
          </cell>
        </row>
        <row r="725">
          <cell r="D725" t="str">
            <v>CG035-</v>
          </cell>
          <cell r="E725" t="str">
            <v>A</v>
          </cell>
          <cell r="F725" t="str">
            <v>01</v>
          </cell>
          <cell r="G725" t="str">
            <v>11000</v>
          </cell>
          <cell r="H725" t="str">
            <v>96318940</v>
          </cell>
          <cell r="I725" t="str">
            <v>BOLT-CONTROL ARM</v>
          </cell>
          <cell r="K725">
            <v>2</v>
          </cell>
          <cell r="L725">
            <v>2</v>
          </cell>
          <cell r="M725" t="str">
            <v>2</v>
          </cell>
          <cell r="N725" t="str">
            <v>2</v>
          </cell>
          <cell r="Q725" t="str">
            <v>2</v>
          </cell>
          <cell r="R725" t="str">
            <v>2</v>
          </cell>
          <cell r="S725" t="str">
            <v>2</v>
          </cell>
          <cell r="T725" t="str">
            <v>2</v>
          </cell>
          <cell r="U725" t="str">
            <v>2</v>
          </cell>
          <cell r="V725" t="str">
            <v>2</v>
          </cell>
        </row>
        <row r="726">
          <cell r="D726" t="str">
            <v>CG035-</v>
          </cell>
          <cell r="E726" t="str">
            <v>A</v>
          </cell>
          <cell r="F726" t="str">
            <v>01</v>
          </cell>
          <cell r="G726" t="str">
            <v>12000</v>
          </cell>
          <cell r="H726" t="str">
            <v>08321-31103-000</v>
          </cell>
          <cell r="I726" t="str">
            <v>WASHER-SPRING</v>
          </cell>
          <cell r="K726">
            <v>4</v>
          </cell>
          <cell r="L726">
            <v>4</v>
          </cell>
          <cell r="M726" t="str">
            <v>4</v>
          </cell>
          <cell r="N726" t="str">
            <v>4</v>
          </cell>
          <cell r="Q726" t="str">
            <v>4</v>
          </cell>
          <cell r="R726" t="str">
            <v>4</v>
          </cell>
          <cell r="S726" t="str">
            <v>4</v>
          </cell>
          <cell r="T726" t="str">
            <v>4</v>
          </cell>
          <cell r="U726" t="str">
            <v>4</v>
          </cell>
          <cell r="V726" t="str">
            <v>4</v>
          </cell>
        </row>
        <row r="727">
          <cell r="D727" t="str">
            <v>CG036-</v>
          </cell>
          <cell r="E727" t="str">
            <v>A</v>
          </cell>
          <cell r="F727" t="str">
            <v>01</v>
          </cell>
          <cell r="G727" t="str">
            <v>01000</v>
          </cell>
          <cell r="H727" t="str">
            <v>96316768</v>
          </cell>
          <cell r="I727" t="str">
            <v>STABILIZER BAR-FRONT</v>
          </cell>
          <cell r="K727">
            <v>1</v>
          </cell>
          <cell r="L727">
            <v>1</v>
          </cell>
          <cell r="M727" t="str">
            <v>1</v>
          </cell>
          <cell r="N727" t="str">
            <v>1</v>
          </cell>
          <cell r="Q727" t="str">
            <v>1</v>
          </cell>
          <cell r="R727" t="str">
            <v>1</v>
          </cell>
          <cell r="S727" t="str">
            <v>1</v>
          </cell>
          <cell r="T727" t="str">
            <v>1</v>
          </cell>
          <cell r="U727" t="str">
            <v>1</v>
          </cell>
          <cell r="V727" t="str">
            <v>1</v>
          </cell>
        </row>
        <row r="728">
          <cell r="B728" t="str">
            <v>O</v>
          </cell>
          <cell r="C728" t="str">
            <v>O</v>
          </cell>
          <cell r="D728" t="str">
            <v>CG036-</v>
          </cell>
          <cell r="E728" t="str">
            <v>A</v>
          </cell>
          <cell r="F728" t="str">
            <v>01</v>
          </cell>
          <cell r="G728" t="str">
            <v>02000</v>
          </cell>
          <cell r="H728" t="str">
            <v>96316769</v>
          </cell>
          <cell r="I728" t="str">
            <v>MOUNT-STABILIZER BAR</v>
          </cell>
          <cell r="K728">
            <v>2</v>
          </cell>
          <cell r="L728">
            <v>2</v>
          </cell>
          <cell r="M728" t="str">
            <v>2</v>
          </cell>
          <cell r="N728" t="str">
            <v>2</v>
          </cell>
          <cell r="Q728" t="str">
            <v>2</v>
          </cell>
          <cell r="R728" t="str">
            <v>2</v>
          </cell>
          <cell r="S728" t="str">
            <v>2</v>
          </cell>
          <cell r="T728" t="str">
            <v>2</v>
          </cell>
          <cell r="U728" t="str">
            <v>2</v>
          </cell>
          <cell r="V728" t="str">
            <v>2</v>
          </cell>
        </row>
        <row r="729">
          <cell r="B729" t="str">
            <v>N</v>
          </cell>
          <cell r="C729" t="str">
            <v>X</v>
          </cell>
          <cell r="D729" t="str">
            <v>CG036-</v>
          </cell>
          <cell r="E729" t="str">
            <v>A</v>
          </cell>
          <cell r="F729" t="str">
            <v>01</v>
          </cell>
          <cell r="G729" t="str">
            <v>02000</v>
          </cell>
          <cell r="H729" t="str">
            <v>96507898</v>
          </cell>
          <cell r="I729" t="str">
            <v>MOUNT-STABILIZER BAR</v>
          </cell>
          <cell r="K729">
            <v>2</v>
          </cell>
          <cell r="L729">
            <v>2</v>
          </cell>
          <cell r="M729" t="str">
            <v>2</v>
          </cell>
          <cell r="N729" t="str">
            <v>2</v>
          </cell>
          <cell r="Q729" t="str">
            <v>2</v>
          </cell>
          <cell r="R729" t="str">
            <v>2</v>
          </cell>
          <cell r="S729" t="str">
            <v>2</v>
          </cell>
          <cell r="T729" t="str">
            <v>2</v>
          </cell>
          <cell r="U729" t="str">
            <v>2</v>
          </cell>
          <cell r="V729" t="str">
            <v>2</v>
          </cell>
        </row>
        <row r="730">
          <cell r="D730" t="str">
            <v>CG036-</v>
          </cell>
          <cell r="E730" t="str">
            <v>A</v>
          </cell>
          <cell r="F730" t="str">
            <v>01</v>
          </cell>
          <cell r="G730" t="str">
            <v>03000</v>
          </cell>
          <cell r="H730" t="str">
            <v>96380586</v>
          </cell>
          <cell r="I730" t="str">
            <v>BUSHING-STABILISER BAR</v>
          </cell>
          <cell r="K730">
            <v>4</v>
          </cell>
          <cell r="L730">
            <v>4</v>
          </cell>
          <cell r="M730" t="str">
            <v>4</v>
          </cell>
          <cell r="N730" t="str">
            <v>4</v>
          </cell>
          <cell r="Q730" t="str">
            <v>4</v>
          </cell>
          <cell r="R730" t="str">
            <v>4</v>
          </cell>
          <cell r="S730" t="str">
            <v>4</v>
          </cell>
          <cell r="T730" t="str">
            <v>4</v>
          </cell>
          <cell r="U730" t="str">
            <v>4</v>
          </cell>
          <cell r="V730" t="str">
            <v>4</v>
          </cell>
        </row>
        <row r="731">
          <cell r="D731" t="str">
            <v>CG036-</v>
          </cell>
          <cell r="E731" t="str">
            <v>A</v>
          </cell>
          <cell r="F731" t="str">
            <v>01</v>
          </cell>
          <cell r="G731" t="str">
            <v>04000</v>
          </cell>
          <cell r="H731" t="str">
            <v>09164-12017-000</v>
          </cell>
          <cell r="I731" t="str">
            <v>WASHER-CONICAL SPRING</v>
          </cell>
          <cell r="K731">
            <v>2</v>
          </cell>
          <cell r="L731">
            <v>2</v>
          </cell>
          <cell r="M731" t="str">
            <v>2</v>
          </cell>
          <cell r="N731" t="str">
            <v>2</v>
          </cell>
          <cell r="Q731" t="str">
            <v>2</v>
          </cell>
          <cell r="R731" t="str">
            <v>2</v>
          </cell>
          <cell r="S731" t="str">
            <v>2</v>
          </cell>
          <cell r="T731" t="str">
            <v>2</v>
          </cell>
          <cell r="U731" t="str">
            <v>2</v>
          </cell>
          <cell r="V731" t="str">
            <v>2</v>
          </cell>
        </row>
        <row r="732">
          <cell r="D732" t="str">
            <v>CG036-</v>
          </cell>
          <cell r="E732" t="str">
            <v>A</v>
          </cell>
          <cell r="F732" t="str">
            <v>01</v>
          </cell>
          <cell r="G732" t="str">
            <v>05000</v>
          </cell>
          <cell r="H732" t="str">
            <v>96317969</v>
          </cell>
          <cell r="I732" t="str">
            <v>WASHER-CONICAL SPRING</v>
          </cell>
          <cell r="K732">
            <v>2</v>
          </cell>
          <cell r="L732">
            <v>2</v>
          </cell>
          <cell r="M732" t="str">
            <v>2</v>
          </cell>
          <cell r="N732" t="str">
            <v>2</v>
          </cell>
          <cell r="Q732" t="str">
            <v>2</v>
          </cell>
          <cell r="R732" t="str">
            <v>2</v>
          </cell>
          <cell r="S732" t="str">
            <v>2</v>
          </cell>
          <cell r="T732" t="str">
            <v>2</v>
          </cell>
          <cell r="U732" t="str">
            <v>2</v>
          </cell>
          <cell r="V732" t="str">
            <v>2</v>
          </cell>
        </row>
        <row r="733">
          <cell r="D733" t="str">
            <v>CG036-</v>
          </cell>
          <cell r="E733" t="str">
            <v>A</v>
          </cell>
          <cell r="F733" t="str">
            <v>01</v>
          </cell>
          <cell r="G733" t="str">
            <v>05500</v>
          </cell>
          <cell r="H733" t="str">
            <v>09117-10044</v>
          </cell>
          <cell r="I733" t="str">
            <v>BOLT-W/WASHER</v>
          </cell>
          <cell r="K733">
            <v>3</v>
          </cell>
          <cell r="L733">
            <v>3</v>
          </cell>
          <cell r="M733" t="str">
            <v>3</v>
          </cell>
          <cell r="N733" t="str">
            <v>3</v>
          </cell>
          <cell r="Q733" t="str">
            <v>3</v>
          </cell>
          <cell r="R733" t="str">
            <v>3</v>
          </cell>
          <cell r="S733" t="str">
            <v>3</v>
          </cell>
          <cell r="T733" t="str">
            <v>3</v>
          </cell>
          <cell r="U733" t="str">
            <v>3</v>
          </cell>
          <cell r="V733" t="str">
            <v>3</v>
          </cell>
        </row>
        <row r="734">
          <cell r="D734" t="str">
            <v>CG036-</v>
          </cell>
          <cell r="E734" t="str">
            <v>A</v>
          </cell>
          <cell r="F734" t="str">
            <v>01</v>
          </cell>
          <cell r="G734" t="str">
            <v>06000</v>
          </cell>
          <cell r="H734" t="str">
            <v>09117-10004</v>
          </cell>
          <cell r="I734" t="str">
            <v>BOLT-W/WASHER</v>
          </cell>
          <cell r="K734">
            <v>1</v>
          </cell>
          <cell r="L734">
            <v>1</v>
          </cell>
          <cell r="M734" t="str">
            <v>1</v>
          </cell>
          <cell r="N734" t="str">
            <v>1</v>
          </cell>
          <cell r="Q734" t="str">
            <v>1</v>
          </cell>
          <cell r="R734" t="str">
            <v>1</v>
          </cell>
          <cell r="S734" t="str">
            <v>1</v>
          </cell>
          <cell r="T734" t="str">
            <v>1</v>
          </cell>
          <cell r="U734" t="str">
            <v>1</v>
          </cell>
          <cell r="V734" t="str">
            <v>1</v>
          </cell>
        </row>
        <row r="735">
          <cell r="D735" t="str">
            <v>CG036-</v>
          </cell>
          <cell r="E735" t="str">
            <v>A</v>
          </cell>
          <cell r="F735" t="str">
            <v>01</v>
          </cell>
          <cell r="G735" t="str">
            <v>07000</v>
          </cell>
          <cell r="H735" t="str">
            <v>04111-30206-000</v>
          </cell>
          <cell r="I735" t="str">
            <v>PIN-COTTER</v>
          </cell>
          <cell r="K735">
            <v>2</v>
          </cell>
          <cell r="L735">
            <v>2</v>
          </cell>
          <cell r="M735" t="str">
            <v>2</v>
          </cell>
          <cell r="N735" t="str">
            <v>2</v>
          </cell>
          <cell r="Q735" t="str">
            <v>2</v>
          </cell>
          <cell r="R735" t="str">
            <v>2</v>
          </cell>
          <cell r="S735" t="str">
            <v>2</v>
          </cell>
          <cell r="T735" t="str">
            <v>2</v>
          </cell>
          <cell r="U735" t="str">
            <v>2</v>
          </cell>
          <cell r="V735" t="str">
            <v>2</v>
          </cell>
        </row>
        <row r="736">
          <cell r="B736" t="str">
            <v>O</v>
          </cell>
          <cell r="C736" t="str">
            <v>O</v>
          </cell>
          <cell r="D736" t="str">
            <v>CG036-</v>
          </cell>
          <cell r="E736" t="str">
            <v>A</v>
          </cell>
          <cell r="F736" t="str">
            <v>01</v>
          </cell>
          <cell r="G736" t="str">
            <v>08000</v>
          </cell>
          <cell r="H736" t="str">
            <v>08316-16123-000</v>
          </cell>
          <cell r="I736" t="str">
            <v>NUT-STABILIZER BAR CASTLE</v>
          </cell>
          <cell r="K736">
            <v>2</v>
          </cell>
          <cell r="L736">
            <v>2</v>
          </cell>
          <cell r="M736" t="str">
            <v>2</v>
          </cell>
          <cell r="N736" t="str">
            <v>2</v>
          </cell>
          <cell r="Q736" t="str">
            <v>2</v>
          </cell>
          <cell r="R736" t="str">
            <v>2</v>
          </cell>
          <cell r="S736" t="str">
            <v>2</v>
          </cell>
          <cell r="T736" t="str">
            <v>2</v>
          </cell>
          <cell r="U736" t="str">
            <v>2</v>
          </cell>
          <cell r="V736" t="str">
            <v>2</v>
          </cell>
        </row>
        <row r="737">
          <cell r="B737" t="str">
            <v>N</v>
          </cell>
          <cell r="C737" t="str">
            <v>X</v>
          </cell>
          <cell r="D737" t="str">
            <v>CG036-</v>
          </cell>
          <cell r="E737" t="str">
            <v>A</v>
          </cell>
          <cell r="F737" t="str">
            <v>01</v>
          </cell>
          <cell r="G737" t="str">
            <v>08000</v>
          </cell>
          <cell r="H737" t="str">
            <v>08316-15123-000</v>
          </cell>
          <cell r="I737" t="str">
            <v>NUT-STABILIZER BAR CASTLE</v>
          </cell>
          <cell r="K737">
            <v>2</v>
          </cell>
          <cell r="L737">
            <v>2</v>
          </cell>
          <cell r="M737" t="str">
            <v>2</v>
          </cell>
          <cell r="N737" t="str">
            <v>2</v>
          </cell>
          <cell r="Q737" t="str">
            <v>2</v>
          </cell>
          <cell r="R737" t="str">
            <v>2</v>
          </cell>
          <cell r="S737" t="str">
            <v>2</v>
          </cell>
          <cell r="T737" t="str">
            <v>2</v>
          </cell>
          <cell r="U737" t="str">
            <v>2</v>
          </cell>
          <cell r="V737" t="str">
            <v>2</v>
          </cell>
        </row>
        <row r="738">
          <cell r="D738" t="str">
            <v>CG037-</v>
          </cell>
          <cell r="E738" t="str">
            <v>A</v>
          </cell>
          <cell r="F738" t="str">
            <v>01</v>
          </cell>
          <cell r="G738" t="str">
            <v>01000</v>
          </cell>
          <cell r="H738" t="str">
            <v>96320097</v>
          </cell>
          <cell r="I738" t="str">
            <v>BRACE A-STRUT</v>
          </cell>
          <cell r="K738">
            <v>1</v>
          </cell>
          <cell r="L738">
            <v>1</v>
          </cell>
          <cell r="M738" t="str">
            <v>1</v>
          </cell>
          <cell r="N738" t="str">
            <v>1</v>
          </cell>
          <cell r="Q738" t="str">
            <v>1</v>
          </cell>
          <cell r="R738" t="str">
            <v>1</v>
          </cell>
          <cell r="S738" t="str">
            <v>1</v>
          </cell>
          <cell r="T738" t="str">
            <v>1</v>
          </cell>
          <cell r="U738" t="str">
            <v>1</v>
          </cell>
          <cell r="V738" t="str">
            <v>1</v>
          </cell>
        </row>
        <row r="739">
          <cell r="D739" t="str">
            <v>CG037-</v>
          </cell>
          <cell r="E739" t="str">
            <v>A</v>
          </cell>
          <cell r="F739" t="str">
            <v>01</v>
          </cell>
          <cell r="G739" t="str">
            <v>05000</v>
          </cell>
          <cell r="H739" t="str">
            <v>96320680</v>
          </cell>
          <cell r="I739" t="str">
            <v>FRAME A1-UNDER LGTDNL,FRT,LH</v>
          </cell>
          <cell r="K739">
            <v>1</v>
          </cell>
          <cell r="L739">
            <v>1</v>
          </cell>
          <cell r="M739" t="str">
            <v>1</v>
          </cell>
          <cell r="N739" t="str">
            <v>1</v>
          </cell>
          <cell r="Q739" t="str">
            <v>1</v>
          </cell>
          <cell r="R739" t="str">
            <v>1</v>
          </cell>
          <cell r="S739" t="str">
            <v>1</v>
          </cell>
          <cell r="T739" t="str">
            <v>1</v>
          </cell>
          <cell r="U739" t="str">
            <v>1</v>
          </cell>
          <cell r="V739" t="str">
            <v>1</v>
          </cell>
        </row>
        <row r="740">
          <cell r="D740" t="str">
            <v>CG037-</v>
          </cell>
          <cell r="E740" t="str">
            <v>A</v>
          </cell>
          <cell r="F740" t="str">
            <v>01</v>
          </cell>
          <cell r="G740" t="str">
            <v>10000</v>
          </cell>
          <cell r="H740" t="str">
            <v>96320681</v>
          </cell>
          <cell r="I740" t="str">
            <v>FRAME A1-UNDER LGTDNL,FRT,RH</v>
          </cell>
          <cell r="K740">
            <v>1</v>
          </cell>
          <cell r="L740">
            <v>1</v>
          </cell>
          <cell r="M740" t="str">
            <v>1</v>
          </cell>
          <cell r="N740" t="str">
            <v>1</v>
          </cell>
          <cell r="Q740" t="str">
            <v>1</v>
          </cell>
          <cell r="R740" t="str">
            <v>1</v>
          </cell>
          <cell r="S740" t="str">
            <v>1</v>
          </cell>
          <cell r="T740" t="str">
            <v>1</v>
          </cell>
          <cell r="U740" t="str">
            <v>1</v>
          </cell>
          <cell r="V740" t="str">
            <v>1</v>
          </cell>
        </row>
        <row r="741">
          <cell r="D741" t="str">
            <v>CG037-</v>
          </cell>
          <cell r="E741" t="str">
            <v>A</v>
          </cell>
          <cell r="F741" t="str">
            <v>01</v>
          </cell>
          <cell r="G741" t="str">
            <v>15000</v>
          </cell>
          <cell r="H741" t="str">
            <v>01957-08400-000</v>
          </cell>
          <cell r="I741" t="str">
            <v>BOLT-DR HEXAGON FLANGE</v>
          </cell>
          <cell r="K741">
            <v>4</v>
          </cell>
          <cell r="L741">
            <v>4</v>
          </cell>
          <cell r="M741" t="str">
            <v>4</v>
          </cell>
          <cell r="N741" t="str">
            <v>4</v>
          </cell>
          <cell r="Q741" t="str">
            <v>4</v>
          </cell>
          <cell r="R741" t="str">
            <v>4</v>
          </cell>
          <cell r="S741" t="str">
            <v>4</v>
          </cell>
          <cell r="T741" t="str">
            <v>4</v>
          </cell>
          <cell r="U741" t="str">
            <v>4</v>
          </cell>
          <cell r="V741" t="str">
            <v>4</v>
          </cell>
        </row>
        <row r="742">
          <cell r="D742" t="str">
            <v>CG037-</v>
          </cell>
          <cell r="E742" t="str">
            <v>A</v>
          </cell>
          <cell r="F742" t="str">
            <v>01</v>
          </cell>
          <cell r="G742" t="str">
            <v>16000</v>
          </cell>
          <cell r="H742" t="str">
            <v>08316-28103</v>
          </cell>
          <cell r="I742" t="str">
            <v>NUT-HEXAGON FLANGE</v>
          </cell>
          <cell r="K742">
            <v>2</v>
          </cell>
          <cell r="L742">
            <v>2</v>
          </cell>
          <cell r="M742" t="str">
            <v>2</v>
          </cell>
          <cell r="N742" t="str">
            <v>2</v>
          </cell>
          <cell r="Q742" t="str">
            <v>2</v>
          </cell>
          <cell r="R742" t="str">
            <v>2</v>
          </cell>
          <cell r="S742" t="str">
            <v>2</v>
          </cell>
          <cell r="T742" t="str">
            <v>2</v>
          </cell>
          <cell r="U742" t="str">
            <v>2</v>
          </cell>
          <cell r="V742" t="str">
            <v>2</v>
          </cell>
        </row>
        <row r="743">
          <cell r="D743" t="str">
            <v>CG037-</v>
          </cell>
          <cell r="E743" t="str">
            <v>A</v>
          </cell>
          <cell r="F743" t="str">
            <v>01</v>
          </cell>
          <cell r="G743" t="str">
            <v>17000</v>
          </cell>
          <cell r="H743" t="str">
            <v>01117-06165</v>
          </cell>
          <cell r="I743" t="str">
            <v>BOLT-HEXAGON</v>
          </cell>
          <cell r="K743">
            <v>2</v>
          </cell>
          <cell r="L743">
            <v>2</v>
          </cell>
          <cell r="M743" t="str">
            <v>2</v>
          </cell>
          <cell r="N743" t="str">
            <v>2</v>
          </cell>
          <cell r="Q743" t="str">
            <v>2</v>
          </cell>
          <cell r="R743" t="str">
            <v>2</v>
          </cell>
          <cell r="S743" t="str">
            <v>2</v>
          </cell>
          <cell r="T743" t="str">
            <v>2</v>
          </cell>
          <cell r="U743" t="str">
            <v>2</v>
          </cell>
          <cell r="V743" t="str">
            <v>2</v>
          </cell>
        </row>
        <row r="744">
          <cell r="D744" t="str">
            <v>CG037-</v>
          </cell>
          <cell r="E744" t="str">
            <v>A</v>
          </cell>
          <cell r="F744" t="str">
            <v>01</v>
          </cell>
          <cell r="G744" t="str">
            <v>18000</v>
          </cell>
          <cell r="H744" t="str">
            <v>96282696</v>
          </cell>
          <cell r="I744" t="str">
            <v>DEFLECTOR-WATER</v>
          </cell>
          <cell r="K744">
            <v>1</v>
          </cell>
          <cell r="L744">
            <v>1</v>
          </cell>
          <cell r="M744" t="str">
            <v>1</v>
          </cell>
          <cell r="N744" t="str">
            <v>1</v>
          </cell>
          <cell r="Q744" t="str">
            <v>1</v>
          </cell>
          <cell r="R744" t="str">
            <v>1</v>
          </cell>
          <cell r="S744" t="str">
            <v>1</v>
          </cell>
          <cell r="T744" t="str">
            <v>1</v>
          </cell>
          <cell r="U744" t="str">
            <v>1</v>
          </cell>
          <cell r="V744" t="str">
            <v>1</v>
          </cell>
        </row>
        <row r="745">
          <cell r="B745" t="str">
            <v>O</v>
          </cell>
          <cell r="C745" t="str">
            <v>O</v>
          </cell>
          <cell r="D745" t="str">
            <v>CG037-</v>
          </cell>
          <cell r="E745" t="str">
            <v>A</v>
          </cell>
          <cell r="F745" t="str">
            <v>01</v>
          </cell>
          <cell r="G745" t="str">
            <v>19500</v>
          </cell>
          <cell r="H745" t="str">
            <v>03141-15165-000</v>
          </cell>
          <cell r="I745" t="str">
            <v>SCREW-TAPPING</v>
          </cell>
          <cell r="K745">
            <v>1</v>
          </cell>
          <cell r="L745">
            <v>1</v>
          </cell>
          <cell r="M745" t="str">
            <v>1</v>
          </cell>
          <cell r="N745" t="str">
            <v>1</v>
          </cell>
          <cell r="Q745" t="str">
            <v>1</v>
          </cell>
          <cell r="R745" t="str">
            <v>1</v>
          </cell>
          <cell r="S745" t="str">
            <v>1</v>
          </cell>
          <cell r="T745" t="str">
            <v>1</v>
          </cell>
          <cell r="U745" t="str">
            <v>1</v>
          </cell>
          <cell r="V745" t="str">
            <v>1</v>
          </cell>
        </row>
        <row r="746">
          <cell r="B746" t="str">
            <v>N</v>
          </cell>
          <cell r="C746" t="str">
            <v>X</v>
          </cell>
          <cell r="D746" t="str">
            <v>CG037-</v>
          </cell>
          <cell r="E746" t="str">
            <v>A</v>
          </cell>
          <cell r="F746" t="str">
            <v>01</v>
          </cell>
          <cell r="G746" t="str">
            <v>19500</v>
          </cell>
          <cell r="H746" t="str">
            <v>09116-06025</v>
          </cell>
          <cell r="I746" t="str">
            <v>SCREW-TAPPING</v>
          </cell>
          <cell r="K746">
            <v>1</v>
          </cell>
          <cell r="L746">
            <v>1</v>
          </cell>
          <cell r="M746" t="str">
            <v>1</v>
          </cell>
          <cell r="N746" t="str">
            <v>1</v>
          </cell>
          <cell r="Q746" t="str">
            <v>1</v>
          </cell>
          <cell r="R746" t="str">
            <v>1</v>
          </cell>
          <cell r="S746" t="str">
            <v>1</v>
          </cell>
          <cell r="T746" t="str">
            <v>1</v>
          </cell>
          <cell r="U746" t="str">
            <v>1</v>
          </cell>
          <cell r="V746" t="str">
            <v>1</v>
          </cell>
        </row>
        <row r="747">
          <cell r="D747" t="str">
            <v>CG037-</v>
          </cell>
          <cell r="E747" t="str">
            <v>A</v>
          </cell>
          <cell r="F747" t="str">
            <v>01</v>
          </cell>
          <cell r="G747" t="str">
            <v>20000</v>
          </cell>
          <cell r="H747" t="str">
            <v>08361-25060-000</v>
          </cell>
          <cell r="I747" t="str">
            <v>NUT-HEXAGON,W/WASHER</v>
          </cell>
          <cell r="K747">
            <v>3</v>
          </cell>
          <cell r="L747">
            <v>3</v>
          </cell>
          <cell r="M747" t="str">
            <v>3</v>
          </cell>
          <cell r="N747" t="str">
            <v>3</v>
          </cell>
          <cell r="Q747" t="str">
            <v>3</v>
          </cell>
          <cell r="R747" t="str">
            <v>3</v>
          </cell>
          <cell r="S747" t="str">
            <v>3</v>
          </cell>
          <cell r="T747" t="str">
            <v>3</v>
          </cell>
          <cell r="U747" t="str">
            <v>3</v>
          </cell>
          <cell r="V747" t="str">
            <v>3</v>
          </cell>
        </row>
        <row r="748">
          <cell r="D748" t="str">
            <v>CG140-</v>
          </cell>
          <cell r="E748" t="str">
            <v>A</v>
          </cell>
          <cell r="F748" t="str">
            <v>13</v>
          </cell>
          <cell r="G748" t="str">
            <v>01000</v>
          </cell>
          <cell r="H748" t="str">
            <v>96257885</v>
          </cell>
          <cell r="I748" t="str">
            <v>SHAFT A-AXLE,FRT WHL DRIVE LH</v>
          </cell>
          <cell r="K748">
            <v>1</v>
          </cell>
          <cell r="L748">
            <v>1</v>
          </cell>
          <cell r="M748" t="str">
            <v>1</v>
          </cell>
          <cell r="N748" t="str">
            <v>1</v>
          </cell>
          <cell r="P748" t="str">
            <v>ZA</v>
          </cell>
          <cell r="Q748" t="str">
            <v>1</v>
          </cell>
          <cell r="R748" t="str">
            <v>1</v>
          </cell>
          <cell r="S748">
            <v>1</v>
          </cell>
          <cell r="T748">
            <v>1</v>
          </cell>
          <cell r="U748">
            <v>1</v>
          </cell>
          <cell r="V748">
            <v>1</v>
          </cell>
        </row>
        <row r="749">
          <cell r="D749" t="str">
            <v>CG140-</v>
          </cell>
          <cell r="E749" t="str">
            <v>A</v>
          </cell>
          <cell r="F749" t="str">
            <v>13</v>
          </cell>
          <cell r="G749" t="str">
            <v>02000</v>
          </cell>
          <cell r="H749" t="str">
            <v>96257886</v>
          </cell>
          <cell r="I749" t="str">
            <v>SHAFT A-AXLE,FRT WHL DRIVE RH</v>
          </cell>
          <cell r="K749">
            <v>1</v>
          </cell>
          <cell r="L749">
            <v>1</v>
          </cell>
          <cell r="M749" t="str">
            <v>1</v>
          </cell>
          <cell r="N749" t="str">
            <v>1</v>
          </cell>
          <cell r="P749" t="str">
            <v>ZA</v>
          </cell>
          <cell r="Q749" t="str">
            <v>1</v>
          </cell>
          <cell r="R749" t="str">
            <v>1</v>
          </cell>
          <cell r="S749">
            <v>1</v>
          </cell>
          <cell r="T749">
            <v>1</v>
          </cell>
          <cell r="U749">
            <v>1</v>
          </cell>
          <cell r="V749">
            <v>1</v>
          </cell>
        </row>
        <row r="750">
          <cell r="D750" t="str">
            <v>CG140-</v>
          </cell>
          <cell r="E750" t="str">
            <v>A</v>
          </cell>
          <cell r="F750" t="str">
            <v>14</v>
          </cell>
          <cell r="G750" t="str">
            <v>01000</v>
          </cell>
          <cell r="H750" t="str">
            <v>96257887</v>
          </cell>
          <cell r="I750" t="str">
            <v>SHAFT A-AXLE,FRT WHL DRIVE LH</v>
          </cell>
          <cell r="L750">
            <v>1</v>
          </cell>
          <cell r="N750" t="str">
            <v>1</v>
          </cell>
          <cell r="P750" t="str">
            <v>ZX</v>
          </cell>
        </row>
        <row r="751">
          <cell r="D751" t="str">
            <v>CG140-</v>
          </cell>
          <cell r="E751" t="str">
            <v>A</v>
          </cell>
          <cell r="F751" t="str">
            <v>14</v>
          </cell>
          <cell r="G751" t="str">
            <v>03000</v>
          </cell>
          <cell r="H751" t="str">
            <v>96257888</v>
          </cell>
          <cell r="I751" t="str">
            <v>SHAFT A-AXLE,FRT WHL DRIVE RH</v>
          </cell>
          <cell r="L751">
            <v>1</v>
          </cell>
          <cell r="N751" t="str">
            <v>1</v>
          </cell>
          <cell r="P751" t="str">
            <v>ZX</v>
          </cell>
        </row>
        <row r="752">
          <cell r="D752" t="str">
            <v>CG150-</v>
          </cell>
          <cell r="E752" t="str">
            <v>A</v>
          </cell>
          <cell r="F752" t="str">
            <v>01</v>
          </cell>
          <cell r="G752" t="str">
            <v>07000</v>
          </cell>
          <cell r="H752" t="str">
            <v>96320850</v>
          </cell>
          <cell r="I752" t="str">
            <v>NUT-DRIVE SHAFT</v>
          </cell>
          <cell r="K752">
            <v>2</v>
          </cell>
          <cell r="L752">
            <v>2</v>
          </cell>
          <cell r="M752" t="str">
            <v>2</v>
          </cell>
          <cell r="N752" t="str">
            <v>2</v>
          </cell>
          <cell r="Q752" t="str">
            <v>2</v>
          </cell>
          <cell r="R752" t="str">
            <v>2</v>
          </cell>
          <cell r="S752">
            <v>2</v>
          </cell>
          <cell r="T752">
            <v>2</v>
          </cell>
          <cell r="U752">
            <v>2</v>
          </cell>
          <cell r="V752">
            <v>2</v>
          </cell>
        </row>
        <row r="753">
          <cell r="D753" t="str">
            <v>CG201-</v>
          </cell>
          <cell r="E753" t="str">
            <v>A</v>
          </cell>
          <cell r="F753" t="str">
            <v>01</v>
          </cell>
          <cell r="G753" t="str">
            <v>01000</v>
          </cell>
          <cell r="H753" t="str">
            <v>96316793</v>
          </cell>
          <cell r="I753" t="str">
            <v>AXLE A-REAR,NON ABS</v>
          </cell>
          <cell r="K753">
            <v>1</v>
          </cell>
          <cell r="L753">
            <v>1</v>
          </cell>
          <cell r="M753" t="str">
            <v>1</v>
          </cell>
          <cell r="N753" t="str">
            <v>1</v>
          </cell>
          <cell r="P753" t="str">
            <v>ZA</v>
          </cell>
          <cell r="Q753" t="str">
            <v>1</v>
          </cell>
          <cell r="R753" t="str">
            <v>1</v>
          </cell>
          <cell r="S753">
            <v>1</v>
          </cell>
          <cell r="T753">
            <v>1</v>
          </cell>
          <cell r="U753">
            <v>1</v>
          </cell>
          <cell r="V753">
            <v>1</v>
          </cell>
        </row>
        <row r="754">
          <cell r="D754" t="str">
            <v>CG201-</v>
          </cell>
          <cell r="E754" t="str">
            <v>A</v>
          </cell>
          <cell r="F754" t="str">
            <v>02</v>
          </cell>
          <cell r="G754" t="str">
            <v>01000</v>
          </cell>
          <cell r="H754" t="str">
            <v>96316794</v>
          </cell>
          <cell r="I754" t="str">
            <v>AXLE A-REAR,ABS</v>
          </cell>
          <cell r="L754">
            <v>1</v>
          </cell>
          <cell r="N754" t="str">
            <v>1</v>
          </cell>
          <cell r="P754" t="str">
            <v>ZX</v>
          </cell>
        </row>
        <row r="755">
          <cell r="D755" t="str">
            <v>CG202-</v>
          </cell>
          <cell r="E755" t="str">
            <v>A</v>
          </cell>
          <cell r="F755" t="str">
            <v>01</v>
          </cell>
          <cell r="G755" t="str">
            <v>01000</v>
          </cell>
          <cell r="H755" t="str">
            <v>96318362</v>
          </cell>
          <cell r="I755" t="str">
            <v>ARM A-TRAILING</v>
          </cell>
          <cell r="K755">
            <v>2</v>
          </cell>
          <cell r="L755">
            <v>2</v>
          </cell>
          <cell r="M755" t="str">
            <v>2</v>
          </cell>
          <cell r="N755" t="str">
            <v>2</v>
          </cell>
          <cell r="Q755" t="str">
            <v>2</v>
          </cell>
          <cell r="R755">
            <v>2</v>
          </cell>
          <cell r="S755">
            <v>2</v>
          </cell>
          <cell r="T755">
            <v>2</v>
          </cell>
          <cell r="U755">
            <v>2</v>
          </cell>
          <cell r="V755">
            <v>2</v>
          </cell>
        </row>
        <row r="756">
          <cell r="D756" t="str">
            <v>CG202-</v>
          </cell>
          <cell r="E756" t="str">
            <v>A</v>
          </cell>
          <cell r="F756" t="str">
            <v>01</v>
          </cell>
          <cell r="G756" t="str">
            <v>09000</v>
          </cell>
          <cell r="H756" t="str">
            <v>96316777</v>
          </cell>
          <cell r="I756" t="str">
            <v>ROD A1-LATERAL</v>
          </cell>
          <cell r="K756">
            <v>1</v>
          </cell>
          <cell r="L756">
            <v>1</v>
          </cell>
          <cell r="M756" t="str">
            <v>1</v>
          </cell>
          <cell r="N756" t="str">
            <v>1</v>
          </cell>
          <cell r="Q756" t="str">
            <v>1</v>
          </cell>
          <cell r="R756" t="str">
            <v>1</v>
          </cell>
          <cell r="S756" t="str">
            <v>1</v>
          </cell>
          <cell r="T756" t="str">
            <v>1</v>
          </cell>
          <cell r="U756" t="str">
            <v>1</v>
          </cell>
          <cell r="V756" t="str">
            <v>1</v>
          </cell>
        </row>
        <row r="757">
          <cell r="D757" t="str">
            <v>CG202-</v>
          </cell>
          <cell r="E757" t="str">
            <v>A</v>
          </cell>
          <cell r="F757" t="str">
            <v>01</v>
          </cell>
          <cell r="G757" t="str">
            <v>15000</v>
          </cell>
          <cell r="H757" t="str">
            <v>09100A12035-000</v>
          </cell>
          <cell r="I757" t="str">
            <v>BOLT-HEXAGON</v>
          </cell>
          <cell r="K757">
            <v>2</v>
          </cell>
          <cell r="L757">
            <v>2</v>
          </cell>
          <cell r="M757" t="str">
            <v>2</v>
          </cell>
          <cell r="N757" t="str">
            <v>2</v>
          </cell>
          <cell r="Q757" t="str">
            <v>2</v>
          </cell>
          <cell r="R757" t="str">
            <v>2</v>
          </cell>
          <cell r="S757" t="str">
            <v>2</v>
          </cell>
          <cell r="T757" t="str">
            <v>2</v>
          </cell>
          <cell r="U757" t="str">
            <v>2</v>
          </cell>
          <cell r="V757" t="str">
            <v>2</v>
          </cell>
        </row>
        <row r="758">
          <cell r="D758" t="str">
            <v>CG202-</v>
          </cell>
          <cell r="E758" t="str">
            <v>A</v>
          </cell>
          <cell r="F758" t="str">
            <v>01</v>
          </cell>
          <cell r="G758" t="str">
            <v>16000</v>
          </cell>
          <cell r="H758" t="str">
            <v>09100A12047-000</v>
          </cell>
          <cell r="I758" t="str">
            <v>BOLT-HEXAGON</v>
          </cell>
          <cell r="K758">
            <v>4</v>
          </cell>
          <cell r="L758">
            <v>4</v>
          </cell>
          <cell r="M758" t="str">
            <v>4</v>
          </cell>
          <cell r="N758" t="str">
            <v>4</v>
          </cell>
          <cell r="Q758" t="str">
            <v>4</v>
          </cell>
          <cell r="R758" t="str">
            <v>4</v>
          </cell>
          <cell r="S758" t="str">
            <v>4</v>
          </cell>
          <cell r="T758" t="str">
            <v>4</v>
          </cell>
          <cell r="U758" t="str">
            <v>4</v>
          </cell>
          <cell r="V758" t="str">
            <v>4</v>
          </cell>
        </row>
        <row r="759">
          <cell r="D759" t="str">
            <v>CG202-</v>
          </cell>
          <cell r="E759" t="str">
            <v>A</v>
          </cell>
          <cell r="F759" t="str">
            <v>01</v>
          </cell>
          <cell r="G759" t="str">
            <v>17000</v>
          </cell>
          <cell r="H759" t="str">
            <v>09100A12033-000</v>
          </cell>
          <cell r="I759" t="str">
            <v>BOLT-HEXAGON</v>
          </cell>
          <cell r="K759">
            <v>1</v>
          </cell>
          <cell r="L759">
            <v>1</v>
          </cell>
          <cell r="M759" t="str">
            <v>1</v>
          </cell>
          <cell r="N759" t="str">
            <v>1</v>
          </cell>
          <cell r="Q759" t="str">
            <v>1</v>
          </cell>
          <cell r="R759" t="str">
            <v>1</v>
          </cell>
          <cell r="S759" t="str">
            <v>1</v>
          </cell>
          <cell r="T759" t="str">
            <v>1</v>
          </cell>
          <cell r="U759" t="str">
            <v>1</v>
          </cell>
          <cell r="V759" t="str">
            <v>1</v>
          </cell>
        </row>
        <row r="760">
          <cell r="D760" t="str">
            <v>CG202-</v>
          </cell>
          <cell r="E760" t="str">
            <v>A</v>
          </cell>
          <cell r="F760" t="str">
            <v>01</v>
          </cell>
          <cell r="G760" t="str">
            <v>18000</v>
          </cell>
          <cell r="H760" t="str">
            <v>09159A12025-000</v>
          </cell>
          <cell r="I760" t="str">
            <v>NUT</v>
          </cell>
          <cell r="K760">
            <v>4</v>
          </cell>
          <cell r="L760">
            <v>4</v>
          </cell>
          <cell r="M760" t="str">
            <v>4</v>
          </cell>
          <cell r="N760" t="str">
            <v>4</v>
          </cell>
          <cell r="Q760" t="str">
            <v>4</v>
          </cell>
          <cell r="R760" t="str">
            <v>4</v>
          </cell>
          <cell r="S760" t="str">
            <v>4</v>
          </cell>
          <cell r="T760" t="str">
            <v>4</v>
          </cell>
          <cell r="U760" t="str">
            <v>4</v>
          </cell>
          <cell r="V760" t="str">
            <v>4</v>
          </cell>
        </row>
        <row r="761">
          <cell r="D761" t="str">
            <v>CG202-</v>
          </cell>
          <cell r="E761" t="str">
            <v>A</v>
          </cell>
          <cell r="F761" t="str">
            <v>01</v>
          </cell>
          <cell r="G761" t="str">
            <v>19000</v>
          </cell>
          <cell r="H761" t="str">
            <v>09160A12078-000</v>
          </cell>
          <cell r="I761" t="str">
            <v>WASHER-PLAIN</v>
          </cell>
          <cell r="K761">
            <v>1</v>
          </cell>
          <cell r="L761">
            <v>1</v>
          </cell>
          <cell r="M761" t="str">
            <v>1</v>
          </cell>
          <cell r="N761" t="str">
            <v>1</v>
          </cell>
          <cell r="Q761" t="str">
            <v>1</v>
          </cell>
          <cell r="R761" t="str">
            <v>1</v>
          </cell>
          <cell r="S761" t="str">
            <v>1</v>
          </cell>
          <cell r="T761" t="str">
            <v>1</v>
          </cell>
          <cell r="U761" t="str">
            <v>1</v>
          </cell>
          <cell r="V761" t="str">
            <v>1</v>
          </cell>
        </row>
        <row r="762">
          <cell r="D762" t="str">
            <v>CG202-</v>
          </cell>
          <cell r="E762" t="str">
            <v>A</v>
          </cell>
          <cell r="F762" t="str">
            <v>01</v>
          </cell>
          <cell r="G762" t="str">
            <v>20000</v>
          </cell>
          <cell r="H762" t="str">
            <v>09160A17045-000</v>
          </cell>
          <cell r="I762" t="str">
            <v>WASHER-PLAIN</v>
          </cell>
          <cell r="K762">
            <v>1</v>
          </cell>
          <cell r="L762">
            <v>1</v>
          </cell>
          <cell r="M762" t="str">
            <v>1</v>
          </cell>
          <cell r="N762" t="str">
            <v>1</v>
          </cell>
          <cell r="Q762" t="str">
            <v>1</v>
          </cell>
          <cell r="R762" t="str">
            <v>1</v>
          </cell>
          <cell r="S762" t="str">
            <v>1</v>
          </cell>
          <cell r="T762" t="str">
            <v>1</v>
          </cell>
          <cell r="U762" t="str">
            <v>1</v>
          </cell>
          <cell r="V762" t="str">
            <v>1</v>
          </cell>
        </row>
        <row r="763">
          <cell r="D763" t="str">
            <v>CG202-</v>
          </cell>
          <cell r="E763" t="str">
            <v>A</v>
          </cell>
          <cell r="F763" t="str">
            <v>01</v>
          </cell>
          <cell r="G763" t="str">
            <v>21000</v>
          </cell>
          <cell r="H763" t="str">
            <v>09305A16005-000</v>
          </cell>
          <cell r="I763" t="str">
            <v>BUSH</v>
          </cell>
          <cell r="K763">
            <v>2</v>
          </cell>
          <cell r="L763">
            <v>2</v>
          </cell>
          <cell r="M763" t="str">
            <v>2</v>
          </cell>
          <cell r="N763" t="str">
            <v>2</v>
          </cell>
          <cell r="Q763" t="str">
            <v>2</v>
          </cell>
          <cell r="R763" t="str">
            <v>2</v>
          </cell>
          <cell r="S763" t="str">
            <v>2</v>
          </cell>
          <cell r="T763" t="str">
            <v>2</v>
          </cell>
          <cell r="U763" t="str">
            <v>2</v>
          </cell>
          <cell r="V763" t="str">
            <v>2</v>
          </cell>
        </row>
        <row r="764">
          <cell r="D764" t="str">
            <v>CG202-</v>
          </cell>
          <cell r="E764" t="str">
            <v>A</v>
          </cell>
          <cell r="F764" t="str">
            <v>01</v>
          </cell>
          <cell r="G764" t="str">
            <v>22000</v>
          </cell>
          <cell r="H764" t="str">
            <v>08310-11123-000</v>
          </cell>
          <cell r="I764" t="str">
            <v>NUT-HEXAGON</v>
          </cell>
          <cell r="K764">
            <v>2</v>
          </cell>
          <cell r="L764">
            <v>2</v>
          </cell>
          <cell r="M764" t="str">
            <v>2</v>
          </cell>
          <cell r="N764" t="str">
            <v>2</v>
          </cell>
          <cell r="Q764" t="str">
            <v>2</v>
          </cell>
          <cell r="R764" t="str">
            <v>2</v>
          </cell>
          <cell r="S764" t="str">
            <v>2</v>
          </cell>
          <cell r="T764" t="str">
            <v>2</v>
          </cell>
          <cell r="U764" t="str">
            <v>2</v>
          </cell>
          <cell r="V764" t="str">
            <v>2</v>
          </cell>
        </row>
        <row r="765">
          <cell r="D765" t="str">
            <v>CG202-</v>
          </cell>
          <cell r="E765" t="str">
            <v>A</v>
          </cell>
          <cell r="F765" t="str">
            <v>01</v>
          </cell>
          <cell r="G765" t="str">
            <v>23000</v>
          </cell>
          <cell r="H765" t="str">
            <v>08310-11123-000</v>
          </cell>
          <cell r="I765" t="str">
            <v>NUT-HEXAGON</v>
          </cell>
          <cell r="K765">
            <v>2</v>
          </cell>
          <cell r="L765">
            <v>2</v>
          </cell>
          <cell r="M765" t="str">
            <v>2</v>
          </cell>
          <cell r="N765" t="str">
            <v>2</v>
          </cell>
          <cell r="Q765" t="str">
            <v>2</v>
          </cell>
          <cell r="R765" t="str">
            <v>2</v>
          </cell>
          <cell r="S765" t="str">
            <v>2</v>
          </cell>
          <cell r="T765" t="str">
            <v>2</v>
          </cell>
          <cell r="U765" t="str">
            <v>2</v>
          </cell>
          <cell r="V765" t="str">
            <v>2</v>
          </cell>
        </row>
        <row r="766">
          <cell r="D766" t="str">
            <v>CG202-</v>
          </cell>
          <cell r="E766" t="str">
            <v>A</v>
          </cell>
          <cell r="F766" t="str">
            <v>01</v>
          </cell>
          <cell r="G766" t="str">
            <v>24000</v>
          </cell>
          <cell r="H766" t="str">
            <v>08321-31123-000</v>
          </cell>
          <cell r="I766" t="str">
            <v>WASHER-SPRING</v>
          </cell>
          <cell r="K766">
            <v>2</v>
          </cell>
          <cell r="L766">
            <v>2</v>
          </cell>
          <cell r="M766" t="str">
            <v>2</v>
          </cell>
          <cell r="N766" t="str">
            <v>2</v>
          </cell>
          <cell r="Q766" t="str">
            <v>2</v>
          </cell>
          <cell r="R766" t="str">
            <v>2</v>
          </cell>
          <cell r="S766" t="str">
            <v>2</v>
          </cell>
          <cell r="T766" t="str">
            <v>2</v>
          </cell>
          <cell r="U766" t="str">
            <v>2</v>
          </cell>
          <cell r="V766" t="str">
            <v>2</v>
          </cell>
        </row>
        <row r="767">
          <cell r="D767" t="str">
            <v>CG202-</v>
          </cell>
          <cell r="E767" t="str">
            <v>A</v>
          </cell>
          <cell r="F767" t="str">
            <v>01</v>
          </cell>
          <cell r="G767" t="str">
            <v>25000</v>
          </cell>
          <cell r="H767" t="str">
            <v>08321-31123-000</v>
          </cell>
          <cell r="I767" t="str">
            <v>WASHER-SPRING</v>
          </cell>
          <cell r="K767">
            <v>2</v>
          </cell>
          <cell r="L767">
            <v>2</v>
          </cell>
          <cell r="M767" t="str">
            <v>2</v>
          </cell>
          <cell r="N767" t="str">
            <v>2</v>
          </cell>
          <cell r="Q767" t="str">
            <v>2</v>
          </cell>
          <cell r="R767" t="str">
            <v>2</v>
          </cell>
          <cell r="S767" t="str">
            <v>2</v>
          </cell>
          <cell r="T767" t="str">
            <v>2</v>
          </cell>
          <cell r="U767" t="str">
            <v>2</v>
          </cell>
          <cell r="V767" t="str">
            <v>2</v>
          </cell>
        </row>
        <row r="768">
          <cell r="D768" t="str">
            <v>CG203-</v>
          </cell>
          <cell r="E768" t="str">
            <v>A</v>
          </cell>
          <cell r="F768" t="str">
            <v>03</v>
          </cell>
          <cell r="G768" t="str">
            <v>01000</v>
          </cell>
          <cell r="H768" t="str">
            <v>96323314</v>
          </cell>
          <cell r="I768" t="str">
            <v>SPRING-COIL,REAR</v>
          </cell>
          <cell r="K768">
            <v>2</v>
          </cell>
          <cell r="L768">
            <v>2</v>
          </cell>
          <cell r="M768" t="str">
            <v>2</v>
          </cell>
          <cell r="N768" t="str">
            <v>2</v>
          </cell>
          <cell r="Q768" t="str">
            <v>2</v>
          </cell>
          <cell r="R768" t="str">
            <v>2</v>
          </cell>
          <cell r="S768" t="str">
            <v>2</v>
          </cell>
          <cell r="T768" t="str">
            <v>2</v>
          </cell>
          <cell r="U768" t="str">
            <v>2</v>
          </cell>
          <cell r="V768" t="str">
            <v>2</v>
          </cell>
        </row>
        <row r="769">
          <cell r="D769" t="str">
            <v>CG203-</v>
          </cell>
          <cell r="E769" t="str">
            <v>A</v>
          </cell>
          <cell r="F769" t="str">
            <v>03</v>
          </cell>
          <cell r="G769" t="str">
            <v>02000</v>
          </cell>
          <cell r="H769" t="str">
            <v>96318363</v>
          </cell>
          <cell r="I769" t="str">
            <v>STOPPER-BUMP,REAR</v>
          </cell>
          <cell r="K769">
            <v>2</v>
          </cell>
          <cell r="L769">
            <v>2</v>
          </cell>
          <cell r="M769" t="str">
            <v>2</v>
          </cell>
          <cell r="N769" t="str">
            <v>2</v>
          </cell>
          <cell r="Q769" t="str">
            <v>2</v>
          </cell>
          <cell r="R769" t="str">
            <v>2</v>
          </cell>
          <cell r="S769" t="str">
            <v>2</v>
          </cell>
          <cell r="T769" t="str">
            <v>2</v>
          </cell>
          <cell r="U769" t="str">
            <v>2</v>
          </cell>
          <cell r="V769" t="str">
            <v>2</v>
          </cell>
        </row>
        <row r="770">
          <cell r="D770" t="str">
            <v>CG204-</v>
          </cell>
          <cell r="E770" t="str">
            <v>A</v>
          </cell>
          <cell r="F770" t="str">
            <v>01</v>
          </cell>
          <cell r="G770" t="str">
            <v>01000</v>
          </cell>
          <cell r="H770" t="str">
            <v>41341-50A00-000</v>
          </cell>
          <cell r="I770" t="str">
            <v>SEAT-REAR SPRING,UPPER</v>
          </cell>
          <cell r="K770">
            <v>2</v>
          </cell>
          <cell r="L770">
            <v>2</v>
          </cell>
          <cell r="M770" t="str">
            <v>2</v>
          </cell>
          <cell r="N770" t="str">
            <v>2</v>
          </cell>
          <cell r="Q770" t="str">
            <v>2</v>
          </cell>
          <cell r="R770" t="str">
            <v>2</v>
          </cell>
          <cell r="S770" t="str">
            <v>2</v>
          </cell>
          <cell r="T770" t="str">
            <v>2</v>
          </cell>
          <cell r="U770" t="str">
            <v>2</v>
          </cell>
          <cell r="V770" t="str">
            <v>2</v>
          </cell>
        </row>
        <row r="771">
          <cell r="D771" t="str">
            <v>CG205-</v>
          </cell>
          <cell r="E771" t="str">
            <v>A</v>
          </cell>
          <cell r="F771" t="str">
            <v>03</v>
          </cell>
          <cell r="G771" t="str">
            <v>01000</v>
          </cell>
          <cell r="H771" t="str">
            <v>96323319</v>
          </cell>
          <cell r="I771" t="str">
            <v>ABSORBER A-SHOCK,REAR</v>
          </cell>
          <cell r="K771">
            <v>2</v>
          </cell>
          <cell r="L771">
            <v>2</v>
          </cell>
          <cell r="M771" t="str">
            <v>2</v>
          </cell>
          <cell r="N771" t="str">
            <v>2</v>
          </cell>
          <cell r="Q771" t="str">
            <v>2</v>
          </cell>
          <cell r="R771" t="str">
            <v>2</v>
          </cell>
          <cell r="S771" t="str">
            <v>2</v>
          </cell>
          <cell r="T771" t="str">
            <v>2</v>
          </cell>
          <cell r="U771" t="str">
            <v>2</v>
          </cell>
          <cell r="V771" t="str">
            <v>2</v>
          </cell>
        </row>
        <row r="772">
          <cell r="D772" t="str">
            <v>CG205-</v>
          </cell>
          <cell r="E772" t="str">
            <v>A</v>
          </cell>
          <cell r="F772" t="str">
            <v>03</v>
          </cell>
          <cell r="G772" t="str">
            <v>02000</v>
          </cell>
          <cell r="H772" t="str">
            <v>09117A12004-000</v>
          </cell>
          <cell r="I772" t="str">
            <v>BOLT-W/WASHER</v>
          </cell>
          <cell r="K772">
            <v>2</v>
          </cell>
          <cell r="L772">
            <v>2</v>
          </cell>
          <cell r="M772" t="str">
            <v>2</v>
          </cell>
          <cell r="N772" t="str">
            <v>2</v>
          </cell>
          <cell r="Q772" t="str">
            <v>2</v>
          </cell>
          <cell r="R772" t="str">
            <v>2</v>
          </cell>
          <cell r="S772" t="str">
            <v>2</v>
          </cell>
          <cell r="T772" t="str">
            <v>2</v>
          </cell>
          <cell r="U772" t="str">
            <v>2</v>
          </cell>
          <cell r="V772" t="str">
            <v>2</v>
          </cell>
        </row>
        <row r="773">
          <cell r="D773" t="str">
            <v>CG205-</v>
          </cell>
          <cell r="E773" t="str">
            <v>A</v>
          </cell>
          <cell r="F773" t="str">
            <v>03</v>
          </cell>
          <cell r="G773" t="str">
            <v>03000</v>
          </cell>
          <cell r="H773" t="str">
            <v>08310-11123-000</v>
          </cell>
          <cell r="I773" t="str">
            <v>NUT-HEXAGON</v>
          </cell>
          <cell r="K773">
            <v>2</v>
          </cell>
          <cell r="L773">
            <v>2</v>
          </cell>
          <cell r="M773" t="str">
            <v>2</v>
          </cell>
          <cell r="N773" t="str">
            <v>2</v>
          </cell>
          <cell r="Q773" t="str">
            <v>2</v>
          </cell>
          <cell r="R773" t="str">
            <v>2</v>
          </cell>
          <cell r="S773" t="str">
            <v>2</v>
          </cell>
          <cell r="T773" t="str">
            <v>2</v>
          </cell>
          <cell r="U773" t="str">
            <v>2</v>
          </cell>
          <cell r="V773" t="str">
            <v>2</v>
          </cell>
        </row>
        <row r="774">
          <cell r="D774" t="str">
            <v>CG205-</v>
          </cell>
          <cell r="E774" t="str">
            <v>A</v>
          </cell>
          <cell r="F774" t="str">
            <v>03</v>
          </cell>
          <cell r="G774" t="str">
            <v>04000</v>
          </cell>
          <cell r="H774" t="str">
            <v>08321-31123-000</v>
          </cell>
          <cell r="I774" t="str">
            <v>WASHER-SPRING</v>
          </cell>
          <cell r="K774">
            <v>2</v>
          </cell>
          <cell r="L774">
            <v>2</v>
          </cell>
          <cell r="M774" t="str">
            <v>2</v>
          </cell>
          <cell r="N774" t="str">
            <v>2</v>
          </cell>
          <cell r="Q774" t="str">
            <v>2</v>
          </cell>
          <cell r="R774" t="str">
            <v>2</v>
          </cell>
          <cell r="S774" t="str">
            <v>2</v>
          </cell>
          <cell r="T774" t="str">
            <v>2</v>
          </cell>
          <cell r="U774" t="str">
            <v>2</v>
          </cell>
          <cell r="V774" t="str">
            <v>2</v>
          </cell>
        </row>
        <row r="775">
          <cell r="D775" t="str">
            <v>CG350-</v>
          </cell>
          <cell r="E775" t="str">
            <v>A</v>
          </cell>
          <cell r="F775" t="str">
            <v>01</v>
          </cell>
          <cell r="G775" t="str">
            <v>01000</v>
          </cell>
          <cell r="H775" t="str">
            <v>04111-40206-000</v>
          </cell>
          <cell r="I775" t="str">
            <v>PIN-COTTER</v>
          </cell>
          <cell r="K775">
            <v>2</v>
          </cell>
          <cell r="L775">
            <v>2</v>
          </cell>
          <cell r="M775" t="str">
            <v>2</v>
          </cell>
          <cell r="N775" t="str">
            <v>2</v>
          </cell>
          <cell r="Q775" t="str">
            <v>2</v>
          </cell>
          <cell r="R775" t="str">
            <v>2</v>
          </cell>
          <cell r="S775">
            <v>2</v>
          </cell>
          <cell r="T775">
            <v>2</v>
          </cell>
          <cell r="U775">
            <v>2</v>
          </cell>
          <cell r="V775">
            <v>2</v>
          </cell>
        </row>
        <row r="776">
          <cell r="D776" t="str">
            <v>CG350-</v>
          </cell>
          <cell r="E776" t="str">
            <v>A</v>
          </cell>
          <cell r="F776" t="str">
            <v>01</v>
          </cell>
          <cell r="G776" t="str">
            <v>02000</v>
          </cell>
          <cell r="H776" t="str">
            <v>96380565</v>
          </cell>
          <cell r="I776" t="str">
            <v>NUT-CASTLE,RR AXLE</v>
          </cell>
          <cell r="K776">
            <v>2</v>
          </cell>
          <cell r="L776">
            <v>2</v>
          </cell>
          <cell r="M776" t="str">
            <v>2</v>
          </cell>
          <cell r="N776" t="str">
            <v>2</v>
          </cell>
          <cell r="Q776" t="str">
            <v>2</v>
          </cell>
          <cell r="R776" t="str">
            <v>2</v>
          </cell>
          <cell r="S776">
            <v>2</v>
          </cell>
          <cell r="T776">
            <v>2</v>
          </cell>
          <cell r="U776">
            <v>2</v>
          </cell>
          <cell r="V776">
            <v>2</v>
          </cell>
        </row>
        <row r="777">
          <cell r="B777" t="str">
            <v>O</v>
          </cell>
          <cell r="C777" t="str">
            <v>O</v>
          </cell>
          <cell r="D777" t="str">
            <v>CG350-</v>
          </cell>
          <cell r="E777" t="str">
            <v>A</v>
          </cell>
          <cell r="F777" t="str">
            <v>01</v>
          </cell>
          <cell r="G777" t="str">
            <v>03000</v>
          </cell>
          <cell r="H777" t="str">
            <v>08322-11166-000</v>
          </cell>
          <cell r="I777" t="str">
            <v>WASHER-PLAIN</v>
          </cell>
          <cell r="K777">
            <v>2</v>
          </cell>
          <cell r="L777">
            <v>2</v>
          </cell>
          <cell r="M777" t="str">
            <v>2</v>
          </cell>
          <cell r="N777" t="str">
            <v>2</v>
          </cell>
          <cell r="Q777" t="str">
            <v>2</v>
          </cell>
          <cell r="R777" t="str">
            <v>2</v>
          </cell>
          <cell r="S777">
            <v>2</v>
          </cell>
          <cell r="T777">
            <v>2</v>
          </cell>
          <cell r="U777">
            <v>2</v>
          </cell>
          <cell r="V777">
            <v>2</v>
          </cell>
        </row>
        <row r="778">
          <cell r="B778" t="str">
            <v>N</v>
          </cell>
          <cell r="C778" t="str">
            <v>X</v>
          </cell>
          <cell r="D778" t="str">
            <v>CG350-</v>
          </cell>
          <cell r="E778" t="str">
            <v>A</v>
          </cell>
          <cell r="F778" t="str">
            <v>01</v>
          </cell>
          <cell r="G778" t="str">
            <v>03000</v>
          </cell>
          <cell r="H778" t="str">
            <v>08322-21166-000</v>
          </cell>
          <cell r="I778" t="str">
            <v>WASHER-PLAIN</v>
          </cell>
          <cell r="K778">
            <v>2</v>
          </cell>
          <cell r="L778">
            <v>2</v>
          </cell>
          <cell r="M778" t="str">
            <v>2</v>
          </cell>
          <cell r="N778" t="str">
            <v>2</v>
          </cell>
          <cell r="Q778" t="str">
            <v>2</v>
          </cell>
          <cell r="R778" t="str">
            <v>2</v>
          </cell>
          <cell r="S778">
            <v>2</v>
          </cell>
          <cell r="T778">
            <v>2</v>
          </cell>
          <cell r="U778">
            <v>2</v>
          </cell>
          <cell r="V778">
            <v>2</v>
          </cell>
        </row>
        <row r="779">
          <cell r="D779" t="str">
            <v>CG350-</v>
          </cell>
          <cell r="E779" t="str">
            <v>A</v>
          </cell>
          <cell r="F779" t="str">
            <v>01</v>
          </cell>
          <cell r="G779" t="str">
            <v>04000</v>
          </cell>
          <cell r="H779" t="str">
            <v>43241-79000-000</v>
          </cell>
          <cell r="I779" t="str">
            <v>CAP-SPINDLE</v>
          </cell>
          <cell r="K779">
            <v>2</v>
          </cell>
          <cell r="L779">
            <v>2</v>
          </cell>
          <cell r="M779" t="str">
            <v>2</v>
          </cell>
          <cell r="N779" t="str">
            <v>2</v>
          </cell>
          <cell r="Q779" t="str">
            <v>2</v>
          </cell>
          <cell r="R779" t="str">
            <v>2</v>
          </cell>
          <cell r="S779">
            <v>2</v>
          </cell>
          <cell r="T779">
            <v>2</v>
          </cell>
          <cell r="U779">
            <v>2</v>
          </cell>
          <cell r="V779">
            <v>2</v>
          </cell>
        </row>
        <row r="780">
          <cell r="B780" t="str">
            <v>O</v>
          </cell>
          <cell r="C780" t="str">
            <v>O</v>
          </cell>
          <cell r="D780" t="str">
            <v>CG350-</v>
          </cell>
          <cell r="E780" t="str">
            <v>A</v>
          </cell>
          <cell r="F780" t="str">
            <v>01</v>
          </cell>
          <cell r="G780" t="str">
            <v>05000</v>
          </cell>
          <cell r="H780" t="str">
            <v>09119-35001</v>
          </cell>
          <cell r="I780" t="str">
            <v>BOLT-HUB REAR</v>
          </cell>
          <cell r="K780">
            <v>8</v>
          </cell>
          <cell r="L780">
            <v>8</v>
          </cell>
          <cell r="M780" t="str">
            <v>8</v>
          </cell>
          <cell r="N780" t="str">
            <v>8</v>
          </cell>
          <cell r="S780">
            <v>8</v>
          </cell>
          <cell r="T780">
            <v>8</v>
          </cell>
          <cell r="U780">
            <v>8</v>
          </cell>
          <cell r="V780">
            <v>8</v>
          </cell>
        </row>
        <row r="781">
          <cell r="B781" t="str">
            <v>N</v>
          </cell>
          <cell r="C781" t="str">
            <v>X</v>
          </cell>
          <cell r="D781" t="str">
            <v>CG350-</v>
          </cell>
          <cell r="E781" t="str">
            <v>A</v>
          </cell>
          <cell r="F781" t="str">
            <v>01</v>
          </cell>
          <cell r="G781" t="str">
            <v>05000</v>
          </cell>
          <cell r="H781" t="str">
            <v>96316758</v>
          </cell>
          <cell r="I781" t="str">
            <v>BOLT-HUB REAR</v>
          </cell>
          <cell r="K781">
            <v>8</v>
          </cell>
          <cell r="L781">
            <v>8</v>
          </cell>
          <cell r="M781" t="str">
            <v>8</v>
          </cell>
          <cell r="N781" t="str">
            <v>8</v>
          </cell>
          <cell r="S781">
            <v>8</v>
          </cell>
          <cell r="T781">
            <v>8</v>
          </cell>
          <cell r="U781">
            <v>8</v>
          </cell>
          <cell r="V781">
            <v>8</v>
          </cell>
        </row>
        <row r="782">
          <cell r="D782" t="str">
            <v>CG350-</v>
          </cell>
          <cell r="E782" t="str">
            <v>A</v>
          </cell>
          <cell r="F782" t="str">
            <v>01</v>
          </cell>
          <cell r="G782" t="str">
            <v>06000</v>
          </cell>
          <cell r="H782" t="str">
            <v>96316633</v>
          </cell>
          <cell r="I782" t="str">
            <v>SEAL-WHEEL BRG OIL,REAR</v>
          </cell>
          <cell r="K782">
            <v>2</v>
          </cell>
          <cell r="L782">
            <v>2</v>
          </cell>
          <cell r="M782" t="str">
            <v>2</v>
          </cell>
          <cell r="N782" t="str">
            <v>2</v>
          </cell>
          <cell r="S782">
            <v>2</v>
          </cell>
          <cell r="T782">
            <v>2</v>
          </cell>
          <cell r="U782">
            <v>2</v>
          </cell>
          <cell r="V782">
            <v>2</v>
          </cell>
        </row>
        <row r="783">
          <cell r="D783" t="str">
            <v>CG350-</v>
          </cell>
          <cell r="E783" t="str">
            <v>A</v>
          </cell>
          <cell r="F783" t="str">
            <v>01</v>
          </cell>
          <cell r="G783" t="str">
            <v>07000</v>
          </cell>
          <cell r="H783" t="str">
            <v>96316634</v>
          </cell>
          <cell r="I783" t="str">
            <v>BEARING-WHEEL,REAR OUTER</v>
          </cell>
          <cell r="K783">
            <v>2</v>
          </cell>
          <cell r="L783">
            <v>2</v>
          </cell>
          <cell r="M783" t="str">
            <v>2</v>
          </cell>
          <cell r="N783" t="str">
            <v>2</v>
          </cell>
          <cell r="S783">
            <v>2</v>
          </cell>
          <cell r="T783">
            <v>2</v>
          </cell>
          <cell r="U783">
            <v>2</v>
          </cell>
          <cell r="V783">
            <v>2</v>
          </cell>
        </row>
        <row r="784">
          <cell r="D784" t="str">
            <v>CG350-</v>
          </cell>
          <cell r="E784" t="str">
            <v>A</v>
          </cell>
          <cell r="F784" t="str">
            <v>01</v>
          </cell>
          <cell r="G784" t="str">
            <v>08000</v>
          </cell>
          <cell r="H784" t="str">
            <v>96316635</v>
          </cell>
          <cell r="I784" t="str">
            <v>BEARING-WHEEL,REAR INNER</v>
          </cell>
          <cell r="K784">
            <v>2</v>
          </cell>
          <cell r="L784">
            <v>2</v>
          </cell>
          <cell r="M784" t="str">
            <v>2</v>
          </cell>
          <cell r="N784" t="str">
            <v>2</v>
          </cell>
          <cell r="S784">
            <v>2</v>
          </cell>
          <cell r="T784">
            <v>2</v>
          </cell>
          <cell r="U784">
            <v>2</v>
          </cell>
          <cell r="V784">
            <v>2</v>
          </cell>
        </row>
        <row r="785">
          <cell r="D785" t="str">
            <v>CG360-</v>
          </cell>
          <cell r="E785" t="str">
            <v>A</v>
          </cell>
          <cell r="F785" t="str">
            <v>01</v>
          </cell>
          <cell r="G785" t="str">
            <v>01000</v>
          </cell>
          <cell r="H785" t="str">
            <v>96316636</v>
          </cell>
          <cell r="I785" t="str">
            <v>DRUM-REAR BRAKE</v>
          </cell>
          <cell r="K785">
            <v>2</v>
          </cell>
          <cell r="L785">
            <v>2</v>
          </cell>
          <cell r="M785" t="str">
            <v>2</v>
          </cell>
          <cell r="N785" t="str">
            <v>2</v>
          </cell>
          <cell r="P785" t="str">
            <v>ZA</v>
          </cell>
          <cell r="S785">
            <v>2</v>
          </cell>
          <cell r="T785">
            <v>2</v>
          </cell>
          <cell r="U785" t="str">
            <v>2</v>
          </cell>
          <cell r="V785" t="str">
            <v>2</v>
          </cell>
        </row>
        <row r="786">
          <cell r="D786" t="str">
            <v>CG360-</v>
          </cell>
          <cell r="E786" t="str">
            <v>A</v>
          </cell>
          <cell r="F786" t="str">
            <v>02</v>
          </cell>
          <cell r="G786" t="str">
            <v>01000</v>
          </cell>
          <cell r="H786" t="str">
            <v>96316636</v>
          </cell>
          <cell r="I786" t="str">
            <v>DRUM-REAR BRAKE</v>
          </cell>
          <cell r="L786">
            <v>2</v>
          </cell>
          <cell r="N786" t="str">
            <v>2</v>
          </cell>
          <cell r="P786" t="str">
            <v>ZX</v>
          </cell>
        </row>
        <row r="787">
          <cell r="D787" t="str">
            <v>CG360-</v>
          </cell>
          <cell r="E787" t="str">
            <v>A</v>
          </cell>
          <cell r="F787" t="str">
            <v>02</v>
          </cell>
          <cell r="G787" t="str">
            <v>02000</v>
          </cell>
          <cell r="H787" t="str">
            <v>96318867</v>
          </cell>
          <cell r="I787" t="str">
            <v>SENSOR RING-ABS,RR</v>
          </cell>
          <cell r="L787">
            <v>2</v>
          </cell>
          <cell r="N787" t="str">
            <v>2</v>
          </cell>
          <cell r="P787" t="str">
            <v>ZX</v>
          </cell>
        </row>
        <row r="788">
          <cell r="D788" t="str">
            <v>CG400-</v>
          </cell>
          <cell r="E788" t="str">
            <v>A</v>
          </cell>
          <cell r="F788" t="str">
            <v>01</v>
          </cell>
          <cell r="G788" t="str">
            <v>01500</v>
          </cell>
          <cell r="H788" t="str">
            <v>96272351</v>
          </cell>
          <cell r="I788" t="str">
            <v>WHEEL A-STEEL 4.5JX13,SILVER</v>
          </cell>
          <cell r="Q788">
            <v>5</v>
          </cell>
        </row>
        <row r="789">
          <cell r="D789" t="str">
            <v>CG400-</v>
          </cell>
          <cell r="E789" t="str">
            <v>A</v>
          </cell>
          <cell r="F789" t="str">
            <v>01</v>
          </cell>
          <cell r="G789" t="str">
            <v>02000</v>
          </cell>
          <cell r="H789" t="str">
            <v>96316795</v>
          </cell>
          <cell r="I789" t="str">
            <v>TIRE-145/70R13 DOMESTIC</v>
          </cell>
          <cell r="Q789">
            <v>5</v>
          </cell>
        </row>
        <row r="790">
          <cell r="D790" t="str">
            <v>CG400-</v>
          </cell>
          <cell r="E790" t="str">
            <v>A</v>
          </cell>
          <cell r="F790" t="str">
            <v>03</v>
          </cell>
          <cell r="G790" t="str">
            <v>01500</v>
          </cell>
          <cell r="H790" t="str">
            <v>96272351</v>
          </cell>
          <cell r="I790" t="str">
            <v>WHEEL A-STEEL 4.5JX13,SILVER</v>
          </cell>
          <cell r="K790">
            <v>5</v>
          </cell>
          <cell r="M790" t="str">
            <v>5</v>
          </cell>
        </row>
        <row r="791">
          <cell r="D791" t="str">
            <v>CG400-</v>
          </cell>
          <cell r="E791" t="str">
            <v>A</v>
          </cell>
          <cell r="F791" t="str">
            <v>03</v>
          </cell>
          <cell r="G791" t="str">
            <v>02000</v>
          </cell>
          <cell r="H791" t="str">
            <v>96316798</v>
          </cell>
          <cell r="I791" t="str">
            <v>TIRE-155/65 R13  DOMESTIC</v>
          </cell>
          <cell r="K791">
            <v>5</v>
          </cell>
          <cell r="M791" t="str">
            <v>5</v>
          </cell>
        </row>
        <row r="792">
          <cell r="D792" t="str">
            <v>CG400-</v>
          </cell>
          <cell r="E792" t="str">
            <v>A</v>
          </cell>
          <cell r="F792" t="str">
            <v>04</v>
          </cell>
          <cell r="G792" t="str">
            <v>01500</v>
          </cell>
          <cell r="H792" t="str">
            <v>96272848</v>
          </cell>
          <cell r="I792" t="str">
            <v>WHEEL A-STEEL 4.5JX13,BLACK</v>
          </cell>
          <cell r="L792">
            <v>5</v>
          </cell>
          <cell r="N792" t="str">
            <v>5</v>
          </cell>
          <cell r="P792" t="str">
            <v>H8</v>
          </cell>
          <cell r="R792" t="str">
            <v>5</v>
          </cell>
        </row>
        <row r="793">
          <cell r="D793" t="str">
            <v>CG400-</v>
          </cell>
          <cell r="E793" t="str">
            <v>A</v>
          </cell>
          <cell r="F793" t="str">
            <v>04</v>
          </cell>
          <cell r="G793" t="str">
            <v>02000</v>
          </cell>
          <cell r="H793" t="str">
            <v>96316798</v>
          </cell>
          <cell r="I793" t="str">
            <v>TIRE-155/65 R13  DOMESTIC</v>
          </cell>
          <cell r="L793">
            <v>5</v>
          </cell>
          <cell r="N793" t="str">
            <v>5</v>
          </cell>
          <cell r="P793" t="str">
            <v>H8</v>
          </cell>
          <cell r="R793" t="str">
            <v>5</v>
          </cell>
        </row>
        <row r="794">
          <cell r="D794" t="str">
            <v>CG400-</v>
          </cell>
          <cell r="E794" t="str">
            <v>A</v>
          </cell>
          <cell r="F794" t="str">
            <v>05</v>
          </cell>
          <cell r="G794" t="str">
            <v>02000</v>
          </cell>
          <cell r="H794" t="str">
            <v>96315500</v>
          </cell>
          <cell r="I794" t="str">
            <v>WHEEL A-STEEL 4.5JX13,SILVER</v>
          </cell>
          <cell r="S794">
            <v>5</v>
          </cell>
          <cell r="T794">
            <v>5</v>
          </cell>
          <cell r="U794">
            <v>5</v>
          </cell>
          <cell r="V794">
            <v>5</v>
          </cell>
        </row>
        <row r="795">
          <cell r="D795" t="str">
            <v>CG400-</v>
          </cell>
          <cell r="E795" t="str">
            <v>A</v>
          </cell>
          <cell r="F795" t="str">
            <v>05</v>
          </cell>
          <cell r="G795" t="str">
            <v>04000</v>
          </cell>
          <cell r="H795" t="str">
            <v>96286826</v>
          </cell>
          <cell r="I795" t="str">
            <v>TIRE-145/70 R13  INDIA</v>
          </cell>
          <cell r="S795">
            <v>5</v>
          </cell>
          <cell r="T795">
            <v>5</v>
          </cell>
          <cell r="U795">
            <v>5</v>
          </cell>
          <cell r="V795">
            <v>5</v>
          </cell>
        </row>
        <row r="796">
          <cell r="D796" t="str">
            <v>CG400-</v>
          </cell>
          <cell r="E796" t="str">
            <v>A</v>
          </cell>
          <cell r="F796" t="str">
            <v>16</v>
          </cell>
          <cell r="G796" t="str">
            <v>01000</v>
          </cell>
          <cell r="H796" t="str">
            <v>96286809</v>
          </cell>
          <cell r="I796" t="str">
            <v>WHEEL A-ALLOY 4.5JX13</v>
          </cell>
          <cell r="L796">
            <v>4</v>
          </cell>
          <cell r="N796" t="str">
            <v>4</v>
          </cell>
          <cell r="P796" t="str">
            <v>H9</v>
          </cell>
        </row>
        <row r="797">
          <cell r="D797" t="str">
            <v>CG400-</v>
          </cell>
          <cell r="E797" t="str">
            <v>A</v>
          </cell>
          <cell r="F797" t="str">
            <v>16</v>
          </cell>
          <cell r="G797" t="str">
            <v>02000</v>
          </cell>
          <cell r="H797" t="str">
            <v>96316798</v>
          </cell>
          <cell r="I797" t="str">
            <v>TIRE-155/65 R13  DOMESTIC</v>
          </cell>
          <cell r="L797">
            <v>5</v>
          </cell>
          <cell r="N797" t="str">
            <v>5</v>
          </cell>
          <cell r="P797" t="str">
            <v>H9</v>
          </cell>
        </row>
        <row r="798">
          <cell r="D798" t="str">
            <v>CG400-</v>
          </cell>
          <cell r="E798" t="str">
            <v>A</v>
          </cell>
          <cell r="F798" t="str">
            <v>16</v>
          </cell>
          <cell r="G798" t="str">
            <v>05000</v>
          </cell>
          <cell r="H798" t="str">
            <v>96272351</v>
          </cell>
          <cell r="I798" t="str">
            <v>WHEEL A-STEEL 4.5JX13,SILVER</v>
          </cell>
          <cell r="L798">
            <v>1</v>
          </cell>
          <cell r="N798" t="str">
            <v>1</v>
          </cell>
          <cell r="P798" t="str">
            <v>H9</v>
          </cell>
        </row>
        <row r="799">
          <cell r="D799" t="str">
            <v>CG405-</v>
          </cell>
          <cell r="E799" t="str">
            <v>A</v>
          </cell>
          <cell r="F799" t="str">
            <v>01</v>
          </cell>
          <cell r="G799" t="str">
            <v>01000</v>
          </cell>
          <cell r="H799" t="str">
            <v>09159-12015-000</v>
          </cell>
          <cell r="I799" t="str">
            <v>NUT</v>
          </cell>
          <cell r="K799">
            <v>16</v>
          </cell>
          <cell r="L799">
            <v>16</v>
          </cell>
          <cell r="M799" t="str">
            <v>16</v>
          </cell>
          <cell r="N799" t="str">
            <v>16</v>
          </cell>
          <cell r="P799" t="str">
            <v>H8</v>
          </cell>
          <cell r="Q799" t="str">
            <v>16</v>
          </cell>
          <cell r="R799" t="str">
            <v>16</v>
          </cell>
          <cell r="S799" t="str">
            <v>16</v>
          </cell>
          <cell r="T799" t="str">
            <v>16</v>
          </cell>
          <cell r="U799" t="str">
            <v>16</v>
          </cell>
          <cell r="V799" t="str">
            <v>16</v>
          </cell>
        </row>
        <row r="800">
          <cell r="D800" t="str">
            <v>CG405-</v>
          </cell>
          <cell r="E800" t="str">
            <v>A</v>
          </cell>
          <cell r="F800" t="str">
            <v>02</v>
          </cell>
          <cell r="G800" t="str">
            <v>01000</v>
          </cell>
          <cell r="H800" t="str">
            <v>96380587</v>
          </cell>
          <cell r="I800" t="str">
            <v>NUT-CAP</v>
          </cell>
          <cell r="L800">
            <v>16</v>
          </cell>
          <cell r="N800" t="str">
            <v>16</v>
          </cell>
          <cell r="P800" t="str">
            <v>H9</v>
          </cell>
        </row>
        <row r="801">
          <cell r="D801" t="str">
            <v>CG410-</v>
          </cell>
          <cell r="E801" t="str">
            <v>A</v>
          </cell>
          <cell r="F801" t="str">
            <v>01</v>
          </cell>
          <cell r="G801" t="str">
            <v>01000</v>
          </cell>
          <cell r="H801" t="str">
            <v>43231-78B10-000</v>
          </cell>
          <cell r="I801" t="str">
            <v>WEIGHT,WHEEL BALANCE 5GRAM</v>
          </cell>
          <cell r="K801">
            <v>3</v>
          </cell>
          <cell r="L801">
            <v>3</v>
          </cell>
          <cell r="M801" t="str">
            <v>3</v>
          </cell>
          <cell r="N801" t="str">
            <v>3</v>
          </cell>
          <cell r="P801" t="str">
            <v>H8</v>
          </cell>
          <cell r="Q801" t="str">
            <v>3</v>
          </cell>
          <cell r="R801" t="str">
            <v>3</v>
          </cell>
          <cell r="S801" t="str">
            <v>3</v>
          </cell>
          <cell r="T801" t="str">
            <v>3</v>
          </cell>
          <cell r="U801" t="str">
            <v>3</v>
          </cell>
          <cell r="V801" t="str">
            <v>3</v>
          </cell>
        </row>
        <row r="802">
          <cell r="D802" t="str">
            <v>CG410-</v>
          </cell>
          <cell r="E802" t="str">
            <v>A</v>
          </cell>
          <cell r="F802" t="str">
            <v>01</v>
          </cell>
          <cell r="G802" t="str">
            <v>02000</v>
          </cell>
          <cell r="H802" t="str">
            <v>43232-78B10-000</v>
          </cell>
          <cell r="I802" t="str">
            <v>WEIGHT,WHEEL BALANCE 10GRAM</v>
          </cell>
          <cell r="K802">
            <v>3</v>
          </cell>
          <cell r="L802">
            <v>3</v>
          </cell>
          <cell r="M802" t="str">
            <v>3</v>
          </cell>
          <cell r="N802" t="str">
            <v>3</v>
          </cell>
          <cell r="P802" t="str">
            <v>H8</v>
          </cell>
          <cell r="Q802" t="str">
            <v>3</v>
          </cell>
          <cell r="R802" t="str">
            <v>3</v>
          </cell>
          <cell r="S802" t="str">
            <v>3</v>
          </cell>
          <cell r="T802" t="str">
            <v>3</v>
          </cell>
          <cell r="U802" t="str">
            <v>3</v>
          </cell>
          <cell r="V802" t="str">
            <v>3</v>
          </cell>
        </row>
        <row r="803">
          <cell r="D803" t="str">
            <v>CG410-</v>
          </cell>
          <cell r="E803" t="str">
            <v>A</v>
          </cell>
          <cell r="F803" t="str">
            <v>01</v>
          </cell>
          <cell r="G803" t="str">
            <v>03000</v>
          </cell>
          <cell r="H803" t="str">
            <v>43233-78B10-000</v>
          </cell>
          <cell r="I803" t="str">
            <v>WEIGHT,WHEEL BALANCE 15GRAM</v>
          </cell>
          <cell r="K803">
            <v>3</v>
          </cell>
          <cell r="L803">
            <v>3</v>
          </cell>
          <cell r="M803" t="str">
            <v>3</v>
          </cell>
          <cell r="N803" t="str">
            <v>3</v>
          </cell>
          <cell r="P803" t="str">
            <v>H8</v>
          </cell>
          <cell r="Q803" t="str">
            <v>3</v>
          </cell>
          <cell r="R803" t="str">
            <v>3</v>
          </cell>
          <cell r="S803" t="str">
            <v>3</v>
          </cell>
          <cell r="T803" t="str">
            <v>3</v>
          </cell>
          <cell r="U803" t="str">
            <v>3</v>
          </cell>
          <cell r="V803" t="str">
            <v>3</v>
          </cell>
        </row>
        <row r="804">
          <cell r="D804" t="str">
            <v>CG410-</v>
          </cell>
          <cell r="E804" t="str">
            <v>A</v>
          </cell>
          <cell r="F804" t="str">
            <v>01</v>
          </cell>
          <cell r="G804" t="str">
            <v>04000</v>
          </cell>
          <cell r="H804" t="str">
            <v>43234-78B10-000</v>
          </cell>
          <cell r="I804" t="str">
            <v>WEIGHT,WHEEL BALANCE 20GRAM</v>
          </cell>
          <cell r="K804">
            <v>3</v>
          </cell>
          <cell r="L804">
            <v>3</v>
          </cell>
          <cell r="M804" t="str">
            <v>3</v>
          </cell>
          <cell r="N804" t="str">
            <v>3</v>
          </cell>
          <cell r="P804" t="str">
            <v>H8</v>
          </cell>
          <cell r="Q804" t="str">
            <v>3</v>
          </cell>
          <cell r="R804" t="str">
            <v>3</v>
          </cell>
          <cell r="S804" t="str">
            <v>3</v>
          </cell>
          <cell r="T804" t="str">
            <v>3</v>
          </cell>
          <cell r="U804" t="str">
            <v>3</v>
          </cell>
          <cell r="V804" t="str">
            <v>3</v>
          </cell>
        </row>
        <row r="805">
          <cell r="D805" t="str">
            <v>CG410-</v>
          </cell>
          <cell r="E805" t="str">
            <v>A</v>
          </cell>
          <cell r="F805" t="str">
            <v>01</v>
          </cell>
          <cell r="G805" t="str">
            <v>05000</v>
          </cell>
          <cell r="H805" t="str">
            <v>43235-78B10-000</v>
          </cell>
          <cell r="I805" t="str">
            <v>WEIGHT,WHEEL BALANCE 25GRAM</v>
          </cell>
          <cell r="K805">
            <v>3</v>
          </cell>
          <cell r="L805">
            <v>3</v>
          </cell>
          <cell r="M805" t="str">
            <v>3</v>
          </cell>
          <cell r="N805" t="str">
            <v>3</v>
          </cell>
          <cell r="P805" t="str">
            <v>H8</v>
          </cell>
          <cell r="Q805" t="str">
            <v>3</v>
          </cell>
          <cell r="R805" t="str">
            <v>3</v>
          </cell>
          <cell r="S805" t="str">
            <v>3</v>
          </cell>
          <cell r="T805" t="str">
            <v>3</v>
          </cell>
          <cell r="U805" t="str">
            <v>3</v>
          </cell>
          <cell r="V805" t="str">
            <v>3</v>
          </cell>
        </row>
        <row r="806">
          <cell r="D806" t="str">
            <v>CG410-</v>
          </cell>
          <cell r="E806" t="str">
            <v>A</v>
          </cell>
          <cell r="F806" t="str">
            <v>01</v>
          </cell>
          <cell r="G806" t="str">
            <v>06000</v>
          </cell>
          <cell r="H806" t="str">
            <v>43236-78B10-000</v>
          </cell>
          <cell r="I806" t="str">
            <v>WEIGHT,WHEEL BALANCE 30GRAM</v>
          </cell>
          <cell r="K806">
            <v>3</v>
          </cell>
          <cell r="L806">
            <v>3</v>
          </cell>
          <cell r="M806" t="str">
            <v>3</v>
          </cell>
          <cell r="N806" t="str">
            <v>3</v>
          </cell>
          <cell r="P806" t="str">
            <v>H8</v>
          </cell>
          <cell r="Q806" t="str">
            <v>3</v>
          </cell>
          <cell r="R806" t="str">
            <v>3</v>
          </cell>
          <cell r="S806" t="str">
            <v>3</v>
          </cell>
          <cell r="T806" t="str">
            <v>3</v>
          </cell>
          <cell r="U806" t="str">
            <v>3</v>
          </cell>
          <cell r="V806" t="str">
            <v>3</v>
          </cell>
        </row>
        <row r="807">
          <cell r="D807" t="str">
            <v>CG410-</v>
          </cell>
          <cell r="E807" t="str">
            <v>A</v>
          </cell>
          <cell r="F807" t="str">
            <v>01</v>
          </cell>
          <cell r="G807" t="str">
            <v>07000</v>
          </cell>
          <cell r="H807" t="str">
            <v>43237-78B10-000</v>
          </cell>
          <cell r="I807" t="str">
            <v>WEIGHT,WHEEL BALANCE 35GRAM</v>
          </cell>
          <cell r="K807">
            <v>3</v>
          </cell>
          <cell r="L807">
            <v>3</v>
          </cell>
          <cell r="M807" t="str">
            <v>3</v>
          </cell>
          <cell r="N807" t="str">
            <v>3</v>
          </cell>
          <cell r="P807" t="str">
            <v>H8</v>
          </cell>
          <cell r="Q807" t="str">
            <v>3</v>
          </cell>
          <cell r="R807" t="str">
            <v>3</v>
          </cell>
          <cell r="S807" t="str">
            <v>3</v>
          </cell>
          <cell r="T807" t="str">
            <v>3</v>
          </cell>
          <cell r="U807" t="str">
            <v>3</v>
          </cell>
          <cell r="V807" t="str">
            <v>3</v>
          </cell>
        </row>
        <row r="808">
          <cell r="D808" t="str">
            <v>CG410-</v>
          </cell>
          <cell r="E808" t="str">
            <v>A</v>
          </cell>
          <cell r="F808" t="str">
            <v>01</v>
          </cell>
          <cell r="G808" t="str">
            <v>08000</v>
          </cell>
          <cell r="H808" t="str">
            <v>43238-78B10-000</v>
          </cell>
          <cell r="I808" t="str">
            <v>WEIGHT,WHEEL BALANCE 40GRAM</v>
          </cell>
          <cell r="K808">
            <v>3</v>
          </cell>
          <cell r="L808">
            <v>3</v>
          </cell>
          <cell r="M808" t="str">
            <v>3</v>
          </cell>
          <cell r="N808" t="str">
            <v>3</v>
          </cell>
          <cell r="P808" t="str">
            <v>H8</v>
          </cell>
          <cell r="Q808" t="str">
            <v>3</v>
          </cell>
          <cell r="R808" t="str">
            <v>3</v>
          </cell>
          <cell r="S808" t="str">
            <v>3</v>
          </cell>
          <cell r="T808" t="str">
            <v>3</v>
          </cell>
          <cell r="U808" t="str">
            <v>3</v>
          </cell>
          <cell r="V808" t="str">
            <v>3</v>
          </cell>
        </row>
        <row r="809">
          <cell r="D809" t="str">
            <v>CG410-</v>
          </cell>
          <cell r="E809" t="str">
            <v>A</v>
          </cell>
          <cell r="F809" t="str">
            <v>01</v>
          </cell>
          <cell r="G809" t="str">
            <v>09000</v>
          </cell>
          <cell r="H809" t="str">
            <v>43239-78B10-000</v>
          </cell>
          <cell r="I809" t="str">
            <v>WEIGHT,WHEEL BALANCE 45GRAM</v>
          </cell>
          <cell r="K809">
            <v>3</v>
          </cell>
          <cell r="L809">
            <v>3</v>
          </cell>
          <cell r="M809" t="str">
            <v>3</v>
          </cell>
          <cell r="N809" t="str">
            <v>3</v>
          </cell>
          <cell r="P809" t="str">
            <v>H8</v>
          </cell>
          <cell r="Q809" t="str">
            <v>3</v>
          </cell>
          <cell r="R809" t="str">
            <v>3</v>
          </cell>
          <cell r="S809" t="str">
            <v>3</v>
          </cell>
          <cell r="T809" t="str">
            <v>3</v>
          </cell>
          <cell r="U809" t="str">
            <v>3</v>
          </cell>
          <cell r="V809" t="str">
            <v>3</v>
          </cell>
        </row>
        <row r="810">
          <cell r="D810" t="str">
            <v>CG410-</v>
          </cell>
          <cell r="E810" t="str">
            <v>A</v>
          </cell>
          <cell r="F810" t="str">
            <v>01</v>
          </cell>
          <cell r="G810" t="str">
            <v>10000</v>
          </cell>
          <cell r="H810" t="str">
            <v>43240-78B10-000</v>
          </cell>
          <cell r="I810" t="str">
            <v>WEIGHT,WHEEL BALANCE 50GRAM</v>
          </cell>
          <cell r="K810">
            <v>3</v>
          </cell>
          <cell r="L810">
            <v>3</v>
          </cell>
          <cell r="M810" t="str">
            <v>3</v>
          </cell>
          <cell r="N810" t="str">
            <v>3</v>
          </cell>
          <cell r="P810" t="str">
            <v>H8</v>
          </cell>
          <cell r="Q810" t="str">
            <v>3</v>
          </cell>
          <cell r="R810" t="str">
            <v>3</v>
          </cell>
          <cell r="S810" t="str">
            <v>3</v>
          </cell>
          <cell r="T810" t="str">
            <v>3</v>
          </cell>
          <cell r="U810" t="str">
            <v>3</v>
          </cell>
          <cell r="V810" t="str">
            <v>3</v>
          </cell>
        </row>
        <row r="811">
          <cell r="D811" t="str">
            <v>CG410-</v>
          </cell>
          <cell r="E811" t="str">
            <v>A</v>
          </cell>
          <cell r="F811" t="str">
            <v>01</v>
          </cell>
          <cell r="G811" t="str">
            <v>11000</v>
          </cell>
          <cell r="H811" t="str">
            <v>43241-78B10-000</v>
          </cell>
          <cell r="I811" t="str">
            <v>WEIGHT,WHEEL BALANCE 55GRAM</v>
          </cell>
          <cell r="K811">
            <v>3</v>
          </cell>
          <cell r="L811">
            <v>3</v>
          </cell>
          <cell r="M811" t="str">
            <v>3</v>
          </cell>
          <cell r="N811" t="str">
            <v>3</v>
          </cell>
          <cell r="P811" t="str">
            <v>H8</v>
          </cell>
          <cell r="Q811" t="str">
            <v>3</v>
          </cell>
          <cell r="R811" t="str">
            <v>3</v>
          </cell>
          <cell r="S811" t="str">
            <v>3</v>
          </cell>
          <cell r="T811" t="str">
            <v>3</v>
          </cell>
          <cell r="U811" t="str">
            <v>3</v>
          </cell>
          <cell r="V811" t="str">
            <v>3</v>
          </cell>
        </row>
        <row r="812">
          <cell r="D812" t="str">
            <v>CG410-</v>
          </cell>
          <cell r="E812" t="str">
            <v>A</v>
          </cell>
          <cell r="F812" t="str">
            <v>01</v>
          </cell>
          <cell r="G812" t="str">
            <v>12000</v>
          </cell>
          <cell r="H812" t="str">
            <v>43242-78B10-000</v>
          </cell>
          <cell r="I812" t="str">
            <v>WEIGHT,WHEEL BALANCE 60GRAM</v>
          </cell>
          <cell r="K812">
            <v>3</v>
          </cell>
          <cell r="L812">
            <v>3</v>
          </cell>
          <cell r="M812" t="str">
            <v>3</v>
          </cell>
          <cell r="N812" t="str">
            <v>3</v>
          </cell>
          <cell r="P812" t="str">
            <v>H8</v>
          </cell>
          <cell r="Q812" t="str">
            <v>3</v>
          </cell>
          <cell r="R812" t="str">
            <v>3</v>
          </cell>
          <cell r="S812" t="str">
            <v>3</v>
          </cell>
          <cell r="T812" t="str">
            <v>3</v>
          </cell>
          <cell r="U812" t="str">
            <v>3</v>
          </cell>
          <cell r="V812" t="str">
            <v>3</v>
          </cell>
        </row>
        <row r="813">
          <cell r="D813" t="str">
            <v>CG410-</v>
          </cell>
          <cell r="E813" t="str">
            <v>A</v>
          </cell>
          <cell r="F813" t="str">
            <v>02</v>
          </cell>
          <cell r="G813" t="str">
            <v>01000</v>
          </cell>
          <cell r="H813" t="str">
            <v>43231-78B00-000</v>
          </cell>
          <cell r="I813" t="str">
            <v>WEIGHT,WHEEL BALANCE 5GRAM</v>
          </cell>
          <cell r="L813">
            <v>3</v>
          </cell>
          <cell r="N813" t="str">
            <v>3</v>
          </cell>
          <cell r="P813" t="str">
            <v>H9</v>
          </cell>
        </row>
        <row r="814">
          <cell r="D814" t="str">
            <v>CG410-</v>
          </cell>
          <cell r="E814" t="str">
            <v>A</v>
          </cell>
          <cell r="F814" t="str">
            <v>02</v>
          </cell>
          <cell r="G814" t="str">
            <v>02000</v>
          </cell>
          <cell r="H814" t="str">
            <v>43232-78B00-000</v>
          </cell>
          <cell r="I814" t="str">
            <v>WEIGHT,WHEEL BALANCE 10GRAM</v>
          </cell>
          <cell r="L814">
            <v>3</v>
          </cell>
          <cell r="N814" t="str">
            <v>3</v>
          </cell>
          <cell r="P814" t="str">
            <v>H9</v>
          </cell>
        </row>
        <row r="815">
          <cell r="D815" t="str">
            <v>CG410-</v>
          </cell>
          <cell r="E815" t="str">
            <v>A</v>
          </cell>
          <cell r="F815" t="str">
            <v>02</v>
          </cell>
          <cell r="G815" t="str">
            <v>03000</v>
          </cell>
          <cell r="H815" t="str">
            <v>43233-78B00-000</v>
          </cell>
          <cell r="I815" t="str">
            <v>WEIGHT,WHEEL BALANCE 15GRAM</v>
          </cell>
          <cell r="L815">
            <v>3</v>
          </cell>
          <cell r="N815" t="str">
            <v>3</v>
          </cell>
          <cell r="P815" t="str">
            <v>H9</v>
          </cell>
        </row>
        <row r="816">
          <cell r="D816" t="str">
            <v>CG410-</v>
          </cell>
          <cell r="E816" t="str">
            <v>A</v>
          </cell>
          <cell r="F816" t="str">
            <v>02</v>
          </cell>
          <cell r="G816" t="str">
            <v>04000</v>
          </cell>
          <cell r="H816" t="str">
            <v>43234-78B00-000</v>
          </cell>
          <cell r="I816" t="str">
            <v>WEIGHT,WHEEL BALANCE 20GRAM</v>
          </cell>
          <cell r="L816">
            <v>3</v>
          </cell>
          <cell r="N816" t="str">
            <v>3</v>
          </cell>
          <cell r="P816" t="str">
            <v>H9</v>
          </cell>
        </row>
        <row r="817">
          <cell r="D817" t="str">
            <v>CG410-</v>
          </cell>
          <cell r="E817" t="str">
            <v>A</v>
          </cell>
          <cell r="F817" t="str">
            <v>02</v>
          </cell>
          <cell r="G817" t="str">
            <v>05000</v>
          </cell>
          <cell r="H817" t="str">
            <v>43235-78B00-000</v>
          </cell>
          <cell r="I817" t="str">
            <v>WEIGHT,WHEEL BALANCE 25GRAM</v>
          </cell>
          <cell r="L817">
            <v>3</v>
          </cell>
          <cell r="N817" t="str">
            <v>3</v>
          </cell>
          <cell r="P817" t="str">
            <v>H9</v>
          </cell>
        </row>
        <row r="818">
          <cell r="D818" t="str">
            <v>CG410-</v>
          </cell>
          <cell r="E818" t="str">
            <v>A</v>
          </cell>
          <cell r="F818" t="str">
            <v>02</v>
          </cell>
          <cell r="G818" t="str">
            <v>06000</v>
          </cell>
          <cell r="H818" t="str">
            <v>43236-78B00-000</v>
          </cell>
          <cell r="I818" t="str">
            <v>WEIGHT,WHEEL BALANCE 30GRAM</v>
          </cell>
          <cell r="L818">
            <v>3</v>
          </cell>
          <cell r="N818" t="str">
            <v>3</v>
          </cell>
          <cell r="P818" t="str">
            <v>H9</v>
          </cell>
        </row>
        <row r="819">
          <cell r="D819" t="str">
            <v>CG410-</v>
          </cell>
          <cell r="E819" t="str">
            <v>A</v>
          </cell>
          <cell r="F819" t="str">
            <v>02</v>
          </cell>
          <cell r="G819" t="str">
            <v>07000</v>
          </cell>
          <cell r="H819" t="str">
            <v>43237-78B00-000</v>
          </cell>
          <cell r="I819" t="str">
            <v>WEIGHT,WHEEL BALANCE 35GRAM</v>
          </cell>
          <cell r="L819">
            <v>3</v>
          </cell>
          <cell r="N819" t="str">
            <v>3</v>
          </cell>
          <cell r="P819" t="str">
            <v>H9</v>
          </cell>
        </row>
        <row r="820">
          <cell r="D820" t="str">
            <v>CG410-</v>
          </cell>
          <cell r="E820" t="str">
            <v>A</v>
          </cell>
          <cell r="F820" t="str">
            <v>02</v>
          </cell>
          <cell r="G820" t="str">
            <v>08000</v>
          </cell>
          <cell r="H820" t="str">
            <v>43238-78B00-000</v>
          </cell>
          <cell r="I820" t="str">
            <v>WEIGHT,WHEEL BALANCE 40GRAM</v>
          </cell>
          <cell r="L820">
            <v>3</v>
          </cell>
          <cell r="N820" t="str">
            <v>3</v>
          </cell>
          <cell r="P820" t="str">
            <v>H9</v>
          </cell>
        </row>
        <row r="821">
          <cell r="D821" t="str">
            <v>CG410-</v>
          </cell>
          <cell r="E821" t="str">
            <v>A</v>
          </cell>
          <cell r="F821" t="str">
            <v>02</v>
          </cell>
          <cell r="G821" t="str">
            <v>09000</v>
          </cell>
          <cell r="H821" t="str">
            <v>43239-78B00-000</v>
          </cell>
          <cell r="I821" t="str">
            <v>WEIGHT,WHEEL BALANCE 45GRAM</v>
          </cell>
          <cell r="L821">
            <v>3</v>
          </cell>
          <cell r="N821" t="str">
            <v>3</v>
          </cell>
          <cell r="P821" t="str">
            <v>H9</v>
          </cell>
        </row>
        <row r="822">
          <cell r="D822" t="str">
            <v>CG410-</v>
          </cell>
          <cell r="E822" t="str">
            <v>A</v>
          </cell>
          <cell r="F822" t="str">
            <v>02</v>
          </cell>
          <cell r="G822" t="str">
            <v>10000</v>
          </cell>
          <cell r="H822" t="str">
            <v>43240-78B00-000</v>
          </cell>
          <cell r="I822" t="str">
            <v>WEIGHT,WHEEL BALANCE 50GRAM</v>
          </cell>
          <cell r="L822">
            <v>3</v>
          </cell>
          <cell r="N822" t="str">
            <v>3</v>
          </cell>
          <cell r="P822" t="str">
            <v>H9</v>
          </cell>
        </row>
        <row r="823">
          <cell r="D823" t="str">
            <v>CG410-</v>
          </cell>
          <cell r="E823" t="str">
            <v>A</v>
          </cell>
          <cell r="F823" t="str">
            <v>02</v>
          </cell>
          <cell r="G823" t="str">
            <v>11000</v>
          </cell>
          <cell r="H823" t="str">
            <v>43241-78B00-000</v>
          </cell>
          <cell r="I823" t="str">
            <v>WEIGHT,WHEEL BALANCE 55GRAM</v>
          </cell>
          <cell r="L823">
            <v>3</v>
          </cell>
          <cell r="N823" t="str">
            <v>3</v>
          </cell>
          <cell r="P823" t="str">
            <v>H9</v>
          </cell>
        </row>
        <row r="824">
          <cell r="D824" t="str">
            <v>CG410-</v>
          </cell>
          <cell r="E824" t="str">
            <v>A</v>
          </cell>
          <cell r="F824" t="str">
            <v>02</v>
          </cell>
          <cell r="G824" t="str">
            <v>12000</v>
          </cell>
          <cell r="H824" t="str">
            <v>43242-78B00-000</v>
          </cell>
          <cell r="I824" t="str">
            <v>WEIGHT,WHEEL BALANCE 60GRAM</v>
          </cell>
          <cell r="L824">
            <v>3</v>
          </cell>
          <cell r="N824" t="str">
            <v>3</v>
          </cell>
          <cell r="P824" t="str">
            <v>H9</v>
          </cell>
        </row>
        <row r="825">
          <cell r="D825" t="str">
            <v>CG420-</v>
          </cell>
          <cell r="E825" t="str">
            <v>A</v>
          </cell>
          <cell r="F825" t="str">
            <v>01</v>
          </cell>
          <cell r="G825" t="str">
            <v>01000</v>
          </cell>
          <cell r="H825" t="str">
            <v>96315508</v>
          </cell>
          <cell r="I825" t="str">
            <v>CAP A-WHEEL CENTER</v>
          </cell>
          <cell r="K825">
            <v>4</v>
          </cell>
          <cell r="M825" t="str">
            <v>4</v>
          </cell>
          <cell r="Q825" t="str">
            <v>4</v>
          </cell>
        </row>
        <row r="826">
          <cell r="D826" t="str">
            <v>CG420-</v>
          </cell>
          <cell r="E826" t="str">
            <v>A</v>
          </cell>
          <cell r="F826" t="str">
            <v>02</v>
          </cell>
          <cell r="G826" t="str">
            <v>01000</v>
          </cell>
          <cell r="H826" t="str">
            <v>96315509</v>
          </cell>
          <cell r="I826" t="str">
            <v>COVER A-WHEEL TRIM,FLUSH</v>
          </cell>
          <cell r="L826">
            <v>4</v>
          </cell>
          <cell r="N826" t="str">
            <v>4</v>
          </cell>
          <cell r="P826" t="str">
            <v>H8</v>
          </cell>
          <cell r="R826" t="str">
            <v>4</v>
          </cell>
        </row>
        <row r="827">
          <cell r="D827" t="str">
            <v>CG420-</v>
          </cell>
          <cell r="E827" t="str">
            <v>A</v>
          </cell>
          <cell r="F827" t="str">
            <v>03</v>
          </cell>
          <cell r="G827" t="str">
            <v>01000</v>
          </cell>
          <cell r="H827" t="str">
            <v>96317603</v>
          </cell>
          <cell r="I827" t="str">
            <v>CAP-ALLOY WHEEL</v>
          </cell>
          <cell r="L827">
            <v>5</v>
          </cell>
          <cell r="N827" t="str">
            <v>5</v>
          </cell>
          <cell r="P827" t="str">
            <v>H9</v>
          </cell>
        </row>
        <row r="828">
          <cell r="D828" t="str">
            <v>CG420-</v>
          </cell>
          <cell r="E828" t="str">
            <v>A</v>
          </cell>
          <cell r="F828" t="str">
            <v>04</v>
          </cell>
          <cell r="G828" t="str">
            <v>01000</v>
          </cell>
          <cell r="H828" t="str">
            <v>96323321</v>
          </cell>
          <cell r="I828" t="str">
            <v>CAP A-WHEEL CENTER</v>
          </cell>
          <cell r="S828">
            <v>4</v>
          </cell>
          <cell r="T828">
            <v>4</v>
          </cell>
          <cell r="U828">
            <v>4</v>
          </cell>
          <cell r="V828">
            <v>4</v>
          </cell>
        </row>
        <row r="829">
          <cell r="D829" t="str">
            <v>CG500-</v>
          </cell>
          <cell r="E829" t="str">
            <v>A</v>
          </cell>
          <cell r="F829" t="str">
            <v>11</v>
          </cell>
          <cell r="G829" t="str">
            <v>02000</v>
          </cell>
          <cell r="H829" t="str">
            <v>96316322</v>
          </cell>
          <cell r="I829" t="str">
            <v>WHEEL BODY-STRG,W/O.SIR</v>
          </cell>
          <cell r="K829">
            <v>1</v>
          </cell>
          <cell r="L829">
            <v>1</v>
          </cell>
          <cell r="M829" t="str">
            <v>1</v>
          </cell>
          <cell r="N829" t="str">
            <v>1</v>
          </cell>
          <cell r="P829" t="str">
            <v>ZA</v>
          </cell>
          <cell r="Q829" t="str">
            <v>1</v>
          </cell>
          <cell r="R829" t="str">
            <v>1</v>
          </cell>
          <cell r="S829" t="str">
            <v>1</v>
          </cell>
          <cell r="T829" t="str">
            <v>1</v>
          </cell>
          <cell r="U829" t="str">
            <v>1</v>
          </cell>
          <cell r="V829" t="str">
            <v>1</v>
          </cell>
        </row>
        <row r="830">
          <cell r="D830" t="str">
            <v>CG500-</v>
          </cell>
          <cell r="E830" t="str">
            <v>A</v>
          </cell>
          <cell r="F830" t="str">
            <v>11</v>
          </cell>
          <cell r="G830" t="str">
            <v>03000</v>
          </cell>
          <cell r="H830" t="str">
            <v>96316323</v>
          </cell>
          <cell r="I830" t="str">
            <v>CAP A-HORN</v>
          </cell>
          <cell r="K830">
            <v>1</v>
          </cell>
          <cell r="L830">
            <v>1</v>
          </cell>
          <cell r="M830" t="str">
            <v>1</v>
          </cell>
          <cell r="N830" t="str">
            <v>1</v>
          </cell>
          <cell r="P830" t="str">
            <v>ZA</v>
          </cell>
          <cell r="Q830" t="str">
            <v>1</v>
          </cell>
          <cell r="R830" t="str">
            <v>1</v>
          </cell>
          <cell r="S830" t="str">
            <v>1</v>
          </cell>
          <cell r="T830" t="str">
            <v>1</v>
          </cell>
          <cell r="U830" t="str">
            <v>1</v>
          </cell>
          <cell r="V830" t="str">
            <v>1</v>
          </cell>
        </row>
        <row r="831">
          <cell r="D831" t="str">
            <v>CG500-</v>
          </cell>
          <cell r="E831" t="str">
            <v>A</v>
          </cell>
          <cell r="F831" t="str">
            <v>21</v>
          </cell>
          <cell r="G831" t="str">
            <v>02000</v>
          </cell>
          <cell r="H831" t="str">
            <v>96316316</v>
          </cell>
          <cell r="I831" t="str">
            <v>WHEEL A-STEERING,W/SIR</v>
          </cell>
          <cell r="L831">
            <v>1</v>
          </cell>
          <cell r="N831" t="str">
            <v>1</v>
          </cell>
          <cell r="P831" t="str">
            <v>ZX</v>
          </cell>
        </row>
        <row r="832">
          <cell r="D832" t="str">
            <v>CG500-</v>
          </cell>
          <cell r="E832" t="str">
            <v>A</v>
          </cell>
          <cell r="F832" t="str">
            <v>21</v>
          </cell>
          <cell r="G832" t="str">
            <v>04000</v>
          </cell>
          <cell r="H832" t="str">
            <v>96316318</v>
          </cell>
          <cell r="I832" t="str">
            <v>CAP-LWR COVER,STRG,L</v>
          </cell>
          <cell r="L832">
            <v>1</v>
          </cell>
          <cell r="N832" t="str">
            <v>1</v>
          </cell>
          <cell r="P832" t="str">
            <v>ZX</v>
          </cell>
        </row>
        <row r="833">
          <cell r="D833" t="str">
            <v>CG500-</v>
          </cell>
          <cell r="E833" t="str">
            <v>A</v>
          </cell>
          <cell r="F833" t="str">
            <v>21</v>
          </cell>
          <cell r="G833" t="str">
            <v>05000</v>
          </cell>
          <cell r="H833" t="str">
            <v>96316319</v>
          </cell>
          <cell r="I833" t="str">
            <v>CAP-LWR COVER,STRG,R</v>
          </cell>
          <cell r="L833">
            <v>1</v>
          </cell>
          <cell r="N833" t="str">
            <v>1</v>
          </cell>
          <cell r="P833" t="str">
            <v>ZX</v>
          </cell>
        </row>
        <row r="834">
          <cell r="D834" t="str">
            <v>CG510-</v>
          </cell>
          <cell r="E834" t="str">
            <v>A</v>
          </cell>
          <cell r="F834" t="str">
            <v>01</v>
          </cell>
          <cell r="G834" t="str">
            <v>01000</v>
          </cell>
          <cell r="H834" t="str">
            <v>96316313</v>
          </cell>
          <cell r="I834" t="str">
            <v>COLUMN A-STRG,STD</v>
          </cell>
          <cell r="K834">
            <v>1</v>
          </cell>
          <cell r="L834">
            <v>1</v>
          </cell>
          <cell r="M834" t="str">
            <v>1</v>
          </cell>
          <cell r="N834" t="str">
            <v>1</v>
          </cell>
          <cell r="P834" t="str">
            <v>ZA</v>
          </cell>
          <cell r="Q834" t="str">
            <v>1</v>
          </cell>
          <cell r="R834" t="str">
            <v>1</v>
          </cell>
        </row>
        <row r="835">
          <cell r="D835" t="str">
            <v>CG510-</v>
          </cell>
          <cell r="E835" t="str">
            <v>A</v>
          </cell>
          <cell r="F835" t="str">
            <v>01</v>
          </cell>
          <cell r="G835" t="str">
            <v>07000</v>
          </cell>
          <cell r="H835" t="str">
            <v>96269526</v>
          </cell>
          <cell r="I835" t="str">
            <v>INTERM SHAFT A-COLLAPSIBLE,LHD</v>
          </cell>
          <cell r="K835">
            <v>1</v>
          </cell>
          <cell r="L835">
            <v>1</v>
          </cell>
          <cell r="M835" t="str">
            <v>1</v>
          </cell>
          <cell r="N835" t="str">
            <v>1</v>
          </cell>
          <cell r="P835" t="str">
            <v>ZA</v>
          </cell>
          <cell r="Q835" t="str">
            <v>1</v>
          </cell>
          <cell r="R835" t="str">
            <v>1</v>
          </cell>
        </row>
        <row r="836">
          <cell r="D836" t="str">
            <v>CG510-</v>
          </cell>
          <cell r="E836" t="str">
            <v>A</v>
          </cell>
          <cell r="F836" t="str">
            <v>01</v>
          </cell>
          <cell r="G836" t="str">
            <v>08000</v>
          </cell>
          <cell r="H836" t="str">
            <v>09117-08003</v>
          </cell>
          <cell r="I836" t="str">
            <v>BOLT-W/WASHER</v>
          </cell>
          <cell r="K836">
            <v>2</v>
          </cell>
          <cell r="L836">
            <v>2</v>
          </cell>
          <cell r="M836" t="str">
            <v>2</v>
          </cell>
          <cell r="N836" t="str">
            <v>2</v>
          </cell>
          <cell r="P836" t="str">
            <v>ZA</v>
          </cell>
          <cell r="Q836" t="str">
            <v>2</v>
          </cell>
          <cell r="R836" t="str">
            <v>2</v>
          </cell>
        </row>
        <row r="837">
          <cell r="D837" t="str">
            <v>CG510-</v>
          </cell>
          <cell r="E837" t="str">
            <v>A</v>
          </cell>
          <cell r="F837" t="str">
            <v>01</v>
          </cell>
          <cell r="G837" t="str">
            <v>10300</v>
          </cell>
          <cell r="H837" t="str">
            <v>08361-28083</v>
          </cell>
          <cell r="I837" t="str">
            <v>NUT-HEXAGON,W/WASHER</v>
          </cell>
          <cell r="K837">
            <v>2</v>
          </cell>
          <cell r="L837">
            <v>2</v>
          </cell>
          <cell r="M837" t="str">
            <v>2</v>
          </cell>
          <cell r="N837" t="str">
            <v>2</v>
          </cell>
          <cell r="P837" t="str">
            <v>ZA</v>
          </cell>
          <cell r="Q837" t="str">
            <v>2</v>
          </cell>
          <cell r="R837" t="str">
            <v>2</v>
          </cell>
        </row>
        <row r="838">
          <cell r="D838" t="str">
            <v>CG510-</v>
          </cell>
          <cell r="E838" t="str">
            <v>A</v>
          </cell>
          <cell r="F838" t="str">
            <v>01</v>
          </cell>
          <cell r="G838" t="str">
            <v>11000</v>
          </cell>
          <cell r="H838" t="str">
            <v>08316-28083</v>
          </cell>
          <cell r="I838" t="str">
            <v>NUT-HEXAGON FLANGE</v>
          </cell>
          <cell r="K838">
            <v>2</v>
          </cell>
          <cell r="L838">
            <v>2</v>
          </cell>
          <cell r="M838" t="str">
            <v>2</v>
          </cell>
          <cell r="N838" t="str">
            <v>2</v>
          </cell>
          <cell r="P838" t="str">
            <v>ZA</v>
          </cell>
          <cell r="Q838" t="str">
            <v>2</v>
          </cell>
          <cell r="R838" t="str">
            <v>2</v>
          </cell>
        </row>
        <row r="839">
          <cell r="D839" t="str">
            <v>CG510-</v>
          </cell>
          <cell r="E839" t="str">
            <v>A</v>
          </cell>
          <cell r="F839" t="str">
            <v>01</v>
          </cell>
          <cell r="G839" t="str">
            <v>12000</v>
          </cell>
          <cell r="H839" t="str">
            <v>96234169</v>
          </cell>
          <cell r="I839" t="str">
            <v>PLATE-LOCKING</v>
          </cell>
          <cell r="K839">
            <v>1</v>
          </cell>
          <cell r="L839">
            <v>1</v>
          </cell>
          <cell r="M839" t="str">
            <v>1</v>
          </cell>
          <cell r="N839" t="str">
            <v>1</v>
          </cell>
          <cell r="P839" t="str">
            <v>ZA</v>
          </cell>
          <cell r="Q839" t="str">
            <v>1</v>
          </cell>
          <cell r="R839" t="str">
            <v>1</v>
          </cell>
        </row>
        <row r="840">
          <cell r="D840" t="str">
            <v>CG510-</v>
          </cell>
          <cell r="E840" t="str">
            <v>A</v>
          </cell>
          <cell r="F840" t="str">
            <v>03</v>
          </cell>
          <cell r="G840" t="str">
            <v>01000</v>
          </cell>
          <cell r="H840" t="str">
            <v>96316315</v>
          </cell>
          <cell r="I840" t="str">
            <v>COLUMN A-STRG,W/SIR</v>
          </cell>
          <cell r="L840">
            <v>1</v>
          </cell>
          <cell r="N840" t="str">
            <v>1</v>
          </cell>
          <cell r="P840" t="str">
            <v>ZX</v>
          </cell>
        </row>
        <row r="841">
          <cell r="D841" t="str">
            <v>CG510-</v>
          </cell>
          <cell r="E841" t="str">
            <v>A</v>
          </cell>
          <cell r="F841" t="str">
            <v>03</v>
          </cell>
          <cell r="G841" t="str">
            <v>06000</v>
          </cell>
          <cell r="H841" t="str">
            <v>96269526</v>
          </cell>
          <cell r="I841" t="str">
            <v>INTERM SHAFT A-COLLAPSIBLE,LHD</v>
          </cell>
          <cell r="L841">
            <v>1</v>
          </cell>
          <cell r="N841" t="str">
            <v>1</v>
          </cell>
          <cell r="P841" t="str">
            <v>ZX</v>
          </cell>
        </row>
        <row r="842">
          <cell r="D842" t="str">
            <v>CG510-</v>
          </cell>
          <cell r="E842" t="str">
            <v>A</v>
          </cell>
          <cell r="F842" t="str">
            <v>03</v>
          </cell>
          <cell r="G842" t="str">
            <v>07000</v>
          </cell>
          <cell r="H842" t="str">
            <v>09117-08003</v>
          </cell>
          <cell r="I842" t="str">
            <v>BOLT-W/WASHER</v>
          </cell>
          <cell r="L842">
            <v>2</v>
          </cell>
          <cell r="N842" t="str">
            <v>2</v>
          </cell>
          <cell r="P842" t="str">
            <v>ZX</v>
          </cell>
        </row>
        <row r="843">
          <cell r="D843" t="str">
            <v>CG510-</v>
          </cell>
          <cell r="E843" t="str">
            <v>A</v>
          </cell>
          <cell r="F843" t="str">
            <v>03</v>
          </cell>
          <cell r="G843" t="str">
            <v>09300</v>
          </cell>
          <cell r="H843" t="str">
            <v>08361-28083</v>
          </cell>
          <cell r="I843" t="str">
            <v>NUT-HEXAGON,W/WASHER</v>
          </cell>
          <cell r="L843">
            <v>2</v>
          </cell>
          <cell r="N843" t="str">
            <v>2</v>
          </cell>
          <cell r="P843" t="str">
            <v>ZX</v>
          </cell>
        </row>
        <row r="844">
          <cell r="D844" t="str">
            <v>CG510-</v>
          </cell>
          <cell r="E844" t="str">
            <v>A</v>
          </cell>
          <cell r="F844" t="str">
            <v>03</v>
          </cell>
          <cell r="G844" t="str">
            <v>10000</v>
          </cell>
          <cell r="H844" t="str">
            <v>08316-28083</v>
          </cell>
          <cell r="I844" t="str">
            <v>NUT-HEXAGON FLANGE</v>
          </cell>
          <cell r="L844">
            <v>2</v>
          </cell>
          <cell r="N844" t="str">
            <v>2</v>
          </cell>
          <cell r="P844" t="str">
            <v>ZX</v>
          </cell>
        </row>
        <row r="845">
          <cell r="D845" t="str">
            <v>CG510-</v>
          </cell>
          <cell r="E845" t="str">
            <v>A</v>
          </cell>
          <cell r="F845" t="str">
            <v>03</v>
          </cell>
          <cell r="G845" t="str">
            <v>11000</v>
          </cell>
          <cell r="H845" t="str">
            <v>96234169</v>
          </cell>
          <cell r="I845" t="str">
            <v>PLATE-LOCKING</v>
          </cell>
          <cell r="L845">
            <v>1</v>
          </cell>
          <cell r="N845" t="str">
            <v>1</v>
          </cell>
          <cell r="P845" t="str">
            <v>ZX</v>
          </cell>
        </row>
        <row r="846">
          <cell r="D846" t="str">
            <v>CG510-</v>
          </cell>
          <cell r="E846" t="str">
            <v>A</v>
          </cell>
          <cell r="F846" t="str">
            <v>09</v>
          </cell>
          <cell r="G846" t="str">
            <v>01000</v>
          </cell>
          <cell r="H846" t="str">
            <v>96279356</v>
          </cell>
          <cell r="I846" t="str">
            <v>COLUMN A-STRG,STD,INDIA,RHD</v>
          </cell>
          <cell r="S846">
            <v>1</v>
          </cell>
          <cell r="T846">
            <v>1</v>
          </cell>
          <cell r="U846">
            <v>1</v>
          </cell>
          <cell r="V846">
            <v>1</v>
          </cell>
        </row>
        <row r="847">
          <cell r="B847" t="str">
            <v>O</v>
          </cell>
          <cell r="C847" t="str">
            <v>O</v>
          </cell>
          <cell r="D847" t="str">
            <v>CG510-</v>
          </cell>
          <cell r="E847" t="str">
            <v>A</v>
          </cell>
          <cell r="F847" t="str">
            <v>09</v>
          </cell>
          <cell r="G847" t="str">
            <v>06000</v>
          </cell>
          <cell r="H847" t="str">
            <v>96316324</v>
          </cell>
          <cell r="I847" t="str">
            <v>INTERM SHAFT A-NON COLLAPS,RHD</v>
          </cell>
          <cell r="S847">
            <v>1</v>
          </cell>
          <cell r="T847">
            <v>1</v>
          </cell>
          <cell r="U847">
            <v>1</v>
          </cell>
          <cell r="V847">
            <v>1</v>
          </cell>
        </row>
        <row r="848">
          <cell r="B848" t="str">
            <v>N</v>
          </cell>
          <cell r="C848" t="str">
            <v>X</v>
          </cell>
          <cell r="D848" t="str">
            <v>CG510-</v>
          </cell>
          <cell r="E848" t="str">
            <v>A</v>
          </cell>
          <cell r="F848" t="str">
            <v>09</v>
          </cell>
          <cell r="G848" t="str">
            <v>06000</v>
          </cell>
          <cell r="H848" t="str">
            <v>96269529</v>
          </cell>
          <cell r="I848" t="str">
            <v>INTERM SHAFT A-NON COLLAPS,RHD</v>
          </cell>
          <cell r="S848">
            <v>1</v>
          </cell>
          <cell r="T848">
            <v>1</v>
          </cell>
          <cell r="U848">
            <v>1</v>
          </cell>
          <cell r="V848">
            <v>1</v>
          </cell>
        </row>
        <row r="849">
          <cell r="D849" t="str">
            <v>CG510-</v>
          </cell>
          <cell r="E849" t="str">
            <v>A</v>
          </cell>
          <cell r="F849" t="str">
            <v>09</v>
          </cell>
          <cell r="G849" t="str">
            <v>07000</v>
          </cell>
          <cell r="H849" t="str">
            <v>09117-08003</v>
          </cell>
          <cell r="I849" t="str">
            <v>BOLT-W/WASHER</v>
          </cell>
          <cell r="S849">
            <v>2</v>
          </cell>
          <cell r="T849">
            <v>2</v>
          </cell>
          <cell r="U849">
            <v>2</v>
          </cell>
          <cell r="V849">
            <v>2</v>
          </cell>
        </row>
        <row r="850">
          <cell r="D850" t="str">
            <v>CG510-</v>
          </cell>
          <cell r="E850" t="str">
            <v>A</v>
          </cell>
          <cell r="F850" t="str">
            <v>09</v>
          </cell>
          <cell r="G850" t="str">
            <v>08000</v>
          </cell>
          <cell r="H850" t="str">
            <v>08361-28083</v>
          </cell>
          <cell r="I850" t="str">
            <v>NUT-HEXAGON,W/WASHER</v>
          </cell>
          <cell r="S850">
            <v>2</v>
          </cell>
          <cell r="T850">
            <v>2</v>
          </cell>
          <cell r="U850">
            <v>2</v>
          </cell>
          <cell r="V850">
            <v>2</v>
          </cell>
        </row>
        <row r="851">
          <cell r="D851" t="str">
            <v>CG510-</v>
          </cell>
          <cell r="E851" t="str">
            <v>A</v>
          </cell>
          <cell r="F851" t="str">
            <v>09</v>
          </cell>
          <cell r="G851" t="str">
            <v>09000</v>
          </cell>
          <cell r="H851" t="str">
            <v>08316-28083</v>
          </cell>
          <cell r="I851" t="str">
            <v>NUT-HEXAGON FLANGE</v>
          </cell>
          <cell r="S851">
            <v>2</v>
          </cell>
          <cell r="T851">
            <v>2</v>
          </cell>
          <cell r="U851">
            <v>2</v>
          </cell>
          <cell r="V851">
            <v>2</v>
          </cell>
        </row>
        <row r="852">
          <cell r="D852" t="str">
            <v>CG510-</v>
          </cell>
          <cell r="E852" t="str">
            <v>A</v>
          </cell>
          <cell r="F852" t="str">
            <v>09</v>
          </cell>
          <cell r="G852" t="str">
            <v>10000</v>
          </cell>
          <cell r="H852" t="str">
            <v>96234169</v>
          </cell>
          <cell r="I852" t="str">
            <v>PLATE-LOCKING</v>
          </cell>
          <cell r="S852">
            <v>1</v>
          </cell>
          <cell r="T852">
            <v>1</v>
          </cell>
          <cell r="U852">
            <v>1</v>
          </cell>
          <cell r="V852">
            <v>1</v>
          </cell>
        </row>
        <row r="853">
          <cell r="D853" t="str">
            <v>CG520-</v>
          </cell>
          <cell r="E853" t="str">
            <v>A</v>
          </cell>
          <cell r="F853" t="str">
            <v>01</v>
          </cell>
          <cell r="G853" t="str">
            <v>01000</v>
          </cell>
          <cell r="H853" t="str">
            <v>96280927</v>
          </cell>
          <cell r="I853" t="str">
            <v>COVER-STEERING COLUMN,UPR</v>
          </cell>
          <cell r="K853">
            <v>1</v>
          </cell>
          <cell r="L853">
            <v>1</v>
          </cell>
          <cell r="M853" t="str">
            <v>1</v>
          </cell>
          <cell r="N853" t="str">
            <v>1</v>
          </cell>
          <cell r="Q853" t="str">
            <v>1</v>
          </cell>
          <cell r="R853" t="str">
            <v>1</v>
          </cell>
        </row>
        <row r="854">
          <cell r="D854" t="str">
            <v>CG520-</v>
          </cell>
          <cell r="E854" t="str">
            <v>A</v>
          </cell>
          <cell r="F854" t="str">
            <v>01</v>
          </cell>
          <cell r="G854" t="str">
            <v>02000</v>
          </cell>
          <cell r="H854" t="str">
            <v>96280929</v>
          </cell>
          <cell r="I854" t="str">
            <v>COVER-STEERING COLUMN,LWR</v>
          </cell>
          <cell r="K854">
            <v>1</v>
          </cell>
          <cell r="L854">
            <v>1</v>
          </cell>
          <cell r="M854" t="str">
            <v>1</v>
          </cell>
          <cell r="N854" t="str">
            <v>1</v>
          </cell>
          <cell r="Q854" t="str">
            <v>1</v>
          </cell>
          <cell r="R854" t="str">
            <v>1</v>
          </cell>
        </row>
        <row r="855">
          <cell r="D855" t="str">
            <v>CG520-</v>
          </cell>
          <cell r="E855" t="str">
            <v>A</v>
          </cell>
          <cell r="F855" t="str">
            <v>01</v>
          </cell>
          <cell r="G855" t="str">
            <v>03000</v>
          </cell>
          <cell r="H855" t="str">
            <v>03160-48165</v>
          </cell>
          <cell r="I855" t="str">
            <v>SCREW-TAPPING</v>
          </cell>
          <cell r="K855">
            <v>4</v>
          </cell>
          <cell r="L855">
            <v>4</v>
          </cell>
          <cell r="M855" t="str">
            <v>4</v>
          </cell>
          <cell r="N855" t="str">
            <v>4</v>
          </cell>
          <cell r="Q855" t="str">
            <v>4</v>
          </cell>
          <cell r="R855" t="str">
            <v>4</v>
          </cell>
        </row>
        <row r="856">
          <cell r="D856" t="str">
            <v>CG520-</v>
          </cell>
          <cell r="E856" t="str">
            <v>A</v>
          </cell>
          <cell r="F856" t="str">
            <v>01</v>
          </cell>
          <cell r="G856" t="str">
            <v>04000</v>
          </cell>
          <cell r="H856" t="str">
            <v>02144-04105-000</v>
          </cell>
          <cell r="I856" t="str">
            <v>SCREW-CR MACHINE</v>
          </cell>
          <cell r="K856">
            <v>1</v>
          </cell>
          <cell r="L856">
            <v>1</v>
          </cell>
          <cell r="M856" t="str">
            <v>1</v>
          </cell>
          <cell r="N856" t="str">
            <v>1</v>
          </cell>
          <cell r="Q856" t="str">
            <v>1</v>
          </cell>
          <cell r="R856" t="str">
            <v>1</v>
          </cell>
        </row>
        <row r="857">
          <cell r="D857" t="str">
            <v>CG520-</v>
          </cell>
          <cell r="E857" t="str">
            <v>A</v>
          </cell>
          <cell r="F857" t="str">
            <v>01</v>
          </cell>
          <cell r="G857" t="str">
            <v>05000</v>
          </cell>
          <cell r="H857" t="str">
            <v>96257122</v>
          </cell>
          <cell r="I857" t="str">
            <v>CAP-STEERING COLUMN</v>
          </cell>
          <cell r="K857">
            <v>1</v>
          </cell>
          <cell r="L857">
            <v>1</v>
          </cell>
          <cell r="M857" t="str">
            <v>1</v>
          </cell>
          <cell r="N857" t="str">
            <v>1</v>
          </cell>
          <cell r="Q857" t="str">
            <v>1</v>
          </cell>
          <cell r="R857" t="str">
            <v>1</v>
          </cell>
        </row>
        <row r="858">
          <cell r="D858" t="str">
            <v>CG520-</v>
          </cell>
          <cell r="E858" t="str">
            <v>A</v>
          </cell>
          <cell r="F858" t="str">
            <v>04</v>
          </cell>
          <cell r="G858" t="str">
            <v>01000</v>
          </cell>
          <cell r="H858" t="str">
            <v>96280927</v>
          </cell>
          <cell r="I858" t="str">
            <v>COVER-STEERING COLUMN,UPR</v>
          </cell>
          <cell r="S858" t="str">
            <v>1</v>
          </cell>
          <cell r="T858" t="str">
            <v>1</v>
          </cell>
          <cell r="U858" t="str">
            <v>1</v>
          </cell>
          <cell r="V858" t="str">
            <v>1</v>
          </cell>
        </row>
        <row r="859">
          <cell r="D859" t="str">
            <v>CG520-</v>
          </cell>
          <cell r="E859" t="str">
            <v>A</v>
          </cell>
          <cell r="F859" t="str">
            <v>04</v>
          </cell>
          <cell r="G859" t="str">
            <v>02000</v>
          </cell>
          <cell r="H859" t="str">
            <v>T.B.D</v>
          </cell>
          <cell r="I859" t="str">
            <v>COVER-STEERING COLUMN,LWR</v>
          </cell>
          <cell r="S859" t="str">
            <v>1</v>
          </cell>
          <cell r="T859" t="str">
            <v>1</v>
          </cell>
          <cell r="U859" t="str">
            <v>1</v>
          </cell>
          <cell r="V859" t="str">
            <v>1</v>
          </cell>
        </row>
        <row r="860">
          <cell r="D860" t="str">
            <v>CG520-</v>
          </cell>
          <cell r="E860" t="str">
            <v>A</v>
          </cell>
          <cell r="F860" t="str">
            <v>04</v>
          </cell>
          <cell r="G860" t="str">
            <v>03000</v>
          </cell>
          <cell r="H860" t="str">
            <v>03160-48165</v>
          </cell>
          <cell r="I860" t="str">
            <v>SCREW-TAPPING</v>
          </cell>
          <cell r="S860" t="str">
            <v>4</v>
          </cell>
          <cell r="T860" t="str">
            <v>4</v>
          </cell>
          <cell r="U860" t="str">
            <v>4</v>
          </cell>
          <cell r="V860" t="str">
            <v>4</v>
          </cell>
        </row>
        <row r="861">
          <cell r="D861" t="str">
            <v>CG520-</v>
          </cell>
          <cell r="E861" t="str">
            <v>A</v>
          </cell>
          <cell r="F861" t="str">
            <v>04</v>
          </cell>
          <cell r="G861" t="str">
            <v>04000</v>
          </cell>
          <cell r="H861" t="str">
            <v>02144-04105-000</v>
          </cell>
          <cell r="I861" t="str">
            <v>SCREW-CR MACHINE</v>
          </cell>
          <cell r="S861" t="str">
            <v>1</v>
          </cell>
          <cell r="T861" t="str">
            <v>1</v>
          </cell>
          <cell r="U861" t="str">
            <v>1</v>
          </cell>
          <cell r="V861" t="str">
            <v>1</v>
          </cell>
        </row>
        <row r="862">
          <cell r="D862" t="str">
            <v>CG520-</v>
          </cell>
          <cell r="E862" t="str">
            <v>A</v>
          </cell>
          <cell r="F862" t="str">
            <v>04</v>
          </cell>
          <cell r="G862" t="str">
            <v>05000</v>
          </cell>
          <cell r="H862" t="str">
            <v>96257122</v>
          </cell>
          <cell r="I862" t="str">
            <v>CAP-STEERING COLUMN</v>
          </cell>
          <cell r="S862" t="str">
            <v>1</v>
          </cell>
          <cell r="T862" t="str">
            <v>1</v>
          </cell>
          <cell r="U862" t="str">
            <v>1</v>
          </cell>
          <cell r="V862" t="str">
            <v>1</v>
          </cell>
        </row>
        <row r="863">
          <cell r="D863" t="str">
            <v>CG600-</v>
          </cell>
          <cell r="E863" t="str">
            <v>A</v>
          </cell>
          <cell r="F863" t="str">
            <v>01</v>
          </cell>
          <cell r="G863" t="str">
            <v>01000</v>
          </cell>
          <cell r="H863" t="str">
            <v>96316282</v>
          </cell>
          <cell r="I863" t="str">
            <v>GEAR A-MANUAL STEERING</v>
          </cell>
          <cell r="K863">
            <v>1</v>
          </cell>
          <cell r="L863">
            <v>1</v>
          </cell>
          <cell r="M863" t="str">
            <v>1</v>
          </cell>
          <cell r="N863" t="str">
            <v>1</v>
          </cell>
          <cell r="O863" t="str">
            <v>60</v>
          </cell>
          <cell r="P863" t="str">
            <v>60</v>
          </cell>
          <cell r="Q863" t="str">
            <v>1</v>
          </cell>
        </row>
        <row r="864">
          <cell r="D864" t="str">
            <v>CG600-</v>
          </cell>
          <cell r="E864" t="str">
            <v>A</v>
          </cell>
          <cell r="F864" t="str">
            <v>01</v>
          </cell>
          <cell r="G864" t="str">
            <v>01500</v>
          </cell>
          <cell r="H864" t="str">
            <v>96287147</v>
          </cell>
          <cell r="I864" t="str">
            <v>GROMMET-STRG DASH</v>
          </cell>
          <cell r="K864">
            <v>1</v>
          </cell>
          <cell r="L864">
            <v>1</v>
          </cell>
          <cell r="M864" t="str">
            <v>1</v>
          </cell>
          <cell r="N864" t="str">
            <v>1</v>
          </cell>
          <cell r="O864" t="str">
            <v>60</v>
          </cell>
          <cell r="P864" t="str">
            <v>60</v>
          </cell>
          <cell r="Q864" t="str">
            <v>1</v>
          </cell>
        </row>
        <row r="865">
          <cell r="D865" t="str">
            <v>CG600-</v>
          </cell>
          <cell r="E865" t="str">
            <v>A</v>
          </cell>
          <cell r="F865" t="str">
            <v>01</v>
          </cell>
          <cell r="G865" t="str">
            <v>02000</v>
          </cell>
          <cell r="H865" t="str">
            <v>96503422</v>
          </cell>
          <cell r="I865" t="str">
            <v>BRACKET-STRG GEAR</v>
          </cell>
          <cell r="K865">
            <v>2</v>
          </cell>
          <cell r="L865">
            <v>2</v>
          </cell>
          <cell r="M865" t="str">
            <v>2</v>
          </cell>
          <cell r="N865" t="str">
            <v>2</v>
          </cell>
          <cell r="O865" t="str">
            <v>60</v>
          </cell>
          <cell r="P865" t="str">
            <v>60</v>
          </cell>
          <cell r="Q865" t="str">
            <v>2</v>
          </cell>
        </row>
        <row r="866">
          <cell r="D866" t="str">
            <v>CG600-</v>
          </cell>
          <cell r="E866" t="str">
            <v>A</v>
          </cell>
          <cell r="F866" t="str">
            <v>01</v>
          </cell>
          <cell r="G866" t="str">
            <v>05000</v>
          </cell>
          <cell r="H866" t="str">
            <v>02650-10203</v>
          </cell>
          <cell r="I866" t="str">
            <v>BOLT-HEX FLANGE PILOT</v>
          </cell>
          <cell r="K866">
            <v>4</v>
          </cell>
          <cell r="L866">
            <v>4</v>
          </cell>
          <cell r="M866" t="str">
            <v>4</v>
          </cell>
          <cell r="N866" t="str">
            <v>4</v>
          </cell>
          <cell r="O866" t="str">
            <v>60</v>
          </cell>
          <cell r="P866" t="str">
            <v>60</v>
          </cell>
          <cell r="Q866" t="str">
            <v>4</v>
          </cell>
        </row>
        <row r="867">
          <cell r="D867" t="str">
            <v>CG600-</v>
          </cell>
          <cell r="E867" t="str">
            <v>A</v>
          </cell>
          <cell r="F867" t="str">
            <v>01</v>
          </cell>
          <cell r="G867" t="str">
            <v>06000</v>
          </cell>
          <cell r="H867" t="str">
            <v>96320611</v>
          </cell>
          <cell r="I867" t="str">
            <v>PACKING-STEERING GEAR</v>
          </cell>
          <cell r="K867">
            <v>1</v>
          </cell>
          <cell r="L867">
            <v>1</v>
          </cell>
          <cell r="M867" t="str">
            <v>1</v>
          </cell>
          <cell r="N867" t="str">
            <v>1</v>
          </cell>
          <cell r="O867" t="str">
            <v>60</v>
          </cell>
          <cell r="P867" t="str">
            <v>60</v>
          </cell>
          <cell r="Q867" t="str">
            <v>1</v>
          </cell>
        </row>
        <row r="868">
          <cell r="D868" t="str">
            <v>CG600-</v>
          </cell>
          <cell r="E868" t="str">
            <v>A</v>
          </cell>
          <cell r="F868" t="str">
            <v>01</v>
          </cell>
          <cell r="G868" t="str">
            <v>07000</v>
          </cell>
          <cell r="H868" t="str">
            <v>96318835</v>
          </cell>
          <cell r="I868" t="str">
            <v>SEATING-STEERING GEAR,MAN</v>
          </cell>
          <cell r="K868">
            <v>1</v>
          </cell>
          <cell r="L868">
            <v>1</v>
          </cell>
          <cell r="M868" t="str">
            <v>1</v>
          </cell>
          <cell r="N868" t="str">
            <v>1</v>
          </cell>
          <cell r="O868" t="str">
            <v>60</v>
          </cell>
          <cell r="P868" t="str">
            <v>60</v>
          </cell>
          <cell r="Q868" t="str">
            <v>1</v>
          </cell>
        </row>
        <row r="869">
          <cell r="D869" t="str">
            <v>CG600-</v>
          </cell>
          <cell r="E869" t="str">
            <v>A</v>
          </cell>
          <cell r="F869" t="str">
            <v>01</v>
          </cell>
          <cell r="G869" t="str">
            <v>08000</v>
          </cell>
          <cell r="H869" t="str">
            <v>08314-41123-000</v>
          </cell>
          <cell r="I869" t="str">
            <v>NUT-HEXAGON SLOTTED</v>
          </cell>
          <cell r="K869">
            <v>2</v>
          </cell>
          <cell r="L869">
            <v>2</v>
          </cell>
          <cell r="M869" t="str">
            <v>2</v>
          </cell>
          <cell r="N869" t="str">
            <v>2</v>
          </cell>
          <cell r="O869" t="str">
            <v>60</v>
          </cell>
          <cell r="P869" t="str">
            <v>60</v>
          </cell>
          <cell r="Q869" t="str">
            <v>2</v>
          </cell>
        </row>
        <row r="870">
          <cell r="D870" t="str">
            <v>CG600-</v>
          </cell>
          <cell r="E870" t="str">
            <v>A</v>
          </cell>
          <cell r="F870" t="str">
            <v>01</v>
          </cell>
          <cell r="G870" t="str">
            <v>09000</v>
          </cell>
          <cell r="H870" t="str">
            <v>04111-30206-000</v>
          </cell>
          <cell r="I870" t="str">
            <v>PIN-COTTER</v>
          </cell>
          <cell r="K870">
            <v>2</v>
          </cell>
          <cell r="L870">
            <v>2</v>
          </cell>
          <cell r="M870" t="str">
            <v>2</v>
          </cell>
          <cell r="N870" t="str">
            <v>2</v>
          </cell>
          <cell r="O870" t="str">
            <v>60</v>
          </cell>
          <cell r="P870" t="str">
            <v>60</v>
          </cell>
          <cell r="Q870" t="str">
            <v>2</v>
          </cell>
        </row>
        <row r="871">
          <cell r="B871" t="str">
            <v>O</v>
          </cell>
          <cell r="C871" t="str">
            <v>X</v>
          </cell>
          <cell r="D871" t="str">
            <v>CG600-</v>
          </cell>
          <cell r="E871" t="str">
            <v>A</v>
          </cell>
          <cell r="F871" t="str">
            <v>03</v>
          </cell>
          <cell r="G871" t="str">
            <v>01000</v>
          </cell>
          <cell r="H871" t="str">
            <v>96315618</v>
          </cell>
          <cell r="I871" t="str">
            <v>GEAR A-MANUAL STEERING</v>
          </cell>
          <cell r="S871" t="str">
            <v>1</v>
          </cell>
          <cell r="T871" t="str">
            <v>1</v>
          </cell>
          <cell r="U871" t="str">
            <v>1</v>
          </cell>
          <cell r="V871" t="str">
            <v>1</v>
          </cell>
        </row>
        <row r="872">
          <cell r="B872" t="str">
            <v>N</v>
          </cell>
          <cell r="C872" t="str">
            <v>O</v>
          </cell>
          <cell r="D872" t="str">
            <v>CG600-</v>
          </cell>
          <cell r="E872" t="str">
            <v>A</v>
          </cell>
          <cell r="F872" t="str">
            <v>03</v>
          </cell>
          <cell r="G872" t="str">
            <v>01000</v>
          </cell>
          <cell r="H872" t="str">
            <v>96316284</v>
          </cell>
          <cell r="I872" t="str">
            <v>GEAR A-MANUAL STEERING</v>
          </cell>
          <cell r="S872" t="str">
            <v>1</v>
          </cell>
          <cell r="T872" t="str">
            <v>1</v>
          </cell>
          <cell r="U872" t="str">
            <v>1</v>
          </cell>
          <cell r="V872" t="str">
            <v>1</v>
          </cell>
        </row>
        <row r="873">
          <cell r="D873" t="str">
            <v>CG600-</v>
          </cell>
          <cell r="E873" t="str">
            <v>A</v>
          </cell>
          <cell r="F873" t="str">
            <v>03</v>
          </cell>
          <cell r="G873" t="str">
            <v>01500</v>
          </cell>
          <cell r="H873" t="str">
            <v>96287147</v>
          </cell>
          <cell r="I873" t="str">
            <v>GROMMET-STRG DASH</v>
          </cell>
          <cell r="S873" t="str">
            <v>1</v>
          </cell>
          <cell r="T873" t="str">
            <v>1</v>
          </cell>
          <cell r="U873" t="str">
            <v>1</v>
          </cell>
          <cell r="V873" t="str">
            <v>1</v>
          </cell>
          <cell r="X873" t="str">
            <v>60</v>
          </cell>
        </row>
        <row r="874">
          <cell r="D874" t="str">
            <v>CG600-</v>
          </cell>
          <cell r="E874" t="str">
            <v>A</v>
          </cell>
          <cell r="F874" t="str">
            <v>03</v>
          </cell>
          <cell r="G874" t="str">
            <v>02000</v>
          </cell>
          <cell r="H874" t="str">
            <v>96503422</v>
          </cell>
          <cell r="I874" t="str">
            <v>BRACKET-STRG GEAR</v>
          </cell>
          <cell r="S874" t="str">
            <v>2</v>
          </cell>
          <cell r="T874" t="str">
            <v>2</v>
          </cell>
          <cell r="U874" t="str">
            <v>2</v>
          </cell>
          <cell r="V874" t="str">
            <v>2</v>
          </cell>
          <cell r="X874" t="str">
            <v>60</v>
          </cell>
        </row>
        <row r="875">
          <cell r="D875" t="str">
            <v>CG600-</v>
          </cell>
          <cell r="E875" t="str">
            <v>A</v>
          </cell>
          <cell r="F875" t="str">
            <v>03</v>
          </cell>
          <cell r="G875" t="str">
            <v>05000</v>
          </cell>
          <cell r="H875" t="str">
            <v>02650-10203</v>
          </cell>
          <cell r="I875" t="str">
            <v>BOLT-HEX FLANGE PILOT</v>
          </cell>
          <cell r="S875" t="str">
            <v>4</v>
          </cell>
          <cell r="T875" t="str">
            <v>4</v>
          </cell>
          <cell r="U875" t="str">
            <v>4</v>
          </cell>
          <cell r="V875" t="str">
            <v>4</v>
          </cell>
          <cell r="X875" t="str">
            <v>60</v>
          </cell>
        </row>
        <row r="876">
          <cell r="D876" t="str">
            <v>CG600-</v>
          </cell>
          <cell r="E876" t="str">
            <v>A</v>
          </cell>
          <cell r="F876" t="str">
            <v>03</v>
          </cell>
          <cell r="G876" t="str">
            <v>06000</v>
          </cell>
          <cell r="H876" t="str">
            <v>96320611</v>
          </cell>
          <cell r="I876" t="str">
            <v>PACKING-STEERING GEAR</v>
          </cell>
          <cell r="S876" t="str">
            <v>1</v>
          </cell>
          <cell r="T876" t="str">
            <v>1</v>
          </cell>
          <cell r="U876" t="str">
            <v>1</v>
          </cell>
          <cell r="V876" t="str">
            <v>1</v>
          </cell>
          <cell r="X876" t="str">
            <v>60</v>
          </cell>
        </row>
        <row r="877">
          <cell r="D877" t="str">
            <v>CG600-</v>
          </cell>
          <cell r="E877" t="str">
            <v>A</v>
          </cell>
          <cell r="F877" t="str">
            <v>03</v>
          </cell>
          <cell r="G877" t="str">
            <v>07000</v>
          </cell>
          <cell r="H877" t="str">
            <v>96318835</v>
          </cell>
          <cell r="I877" t="str">
            <v>SEATING-STEERING GEAR,MAN</v>
          </cell>
          <cell r="S877" t="str">
            <v>1</v>
          </cell>
          <cell r="T877" t="str">
            <v>1</v>
          </cell>
          <cell r="U877" t="str">
            <v>1</v>
          </cell>
          <cell r="V877" t="str">
            <v>1</v>
          </cell>
          <cell r="X877" t="str">
            <v>60</v>
          </cell>
        </row>
        <row r="878">
          <cell r="D878" t="str">
            <v>CG600-</v>
          </cell>
          <cell r="E878" t="str">
            <v>A</v>
          </cell>
          <cell r="F878" t="str">
            <v>03</v>
          </cell>
          <cell r="G878" t="str">
            <v>08000</v>
          </cell>
          <cell r="H878" t="str">
            <v>08314-41123-000</v>
          </cell>
          <cell r="I878" t="str">
            <v>NUT-HEXAGON SLOTTED</v>
          </cell>
          <cell r="S878" t="str">
            <v>2</v>
          </cell>
          <cell r="T878" t="str">
            <v>2</v>
          </cell>
          <cell r="U878" t="str">
            <v>2</v>
          </cell>
          <cell r="V878" t="str">
            <v>2</v>
          </cell>
          <cell r="X878" t="str">
            <v>60</v>
          </cell>
        </row>
        <row r="879">
          <cell r="D879" t="str">
            <v>CG600-</v>
          </cell>
          <cell r="E879" t="str">
            <v>A</v>
          </cell>
          <cell r="F879" t="str">
            <v>03</v>
          </cell>
          <cell r="G879" t="str">
            <v>09000</v>
          </cell>
          <cell r="H879" t="str">
            <v>04111-30206-000</v>
          </cell>
          <cell r="I879" t="str">
            <v>PIN-COTTER</v>
          </cell>
          <cell r="S879" t="str">
            <v>2</v>
          </cell>
          <cell r="T879" t="str">
            <v>2</v>
          </cell>
          <cell r="U879" t="str">
            <v>2</v>
          </cell>
          <cell r="V879" t="str">
            <v>2</v>
          </cell>
          <cell r="X879" t="str">
            <v>60</v>
          </cell>
        </row>
        <row r="880">
          <cell r="D880" t="str">
            <v>CG600-</v>
          </cell>
          <cell r="E880" t="str">
            <v>A</v>
          </cell>
          <cell r="F880" t="str">
            <v>05</v>
          </cell>
          <cell r="G880" t="str">
            <v>01000</v>
          </cell>
          <cell r="H880" t="str">
            <v>96316287</v>
          </cell>
          <cell r="I880" t="str">
            <v>GEAR A-POWER STEERING</v>
          </cell>
          <cell r="K880">
            <v>1</v>
          </cell>
          <cell r="L880">
            <v>1</v>
          </cell>
          <cell r="M880" t="str">
            <v>1</v>
          </cell>
          <cell r="N880" t="str">
            <v>1</v>
          </cell>
          <cell r="O880" t="str">
            <v>61</v>
          </cell>
          <cell r="P880" t="str">
            <v>61</v>
          </cell>
          <cell r="R880" t="str">
            <v>1</v>
          </cell>
        </row>
        <row r="881">
          <cell r="D881" t="str">
            <v>CG600-</v>
          </cell>
          <cell r="E881" t="str">
            <v>A</v>
          </cell>
          <cell r="F881" t="str">
            <v>05</v>
          </cell>
          <cell r="G881" t="str">
            <v>01500</v>
          </cell>
          <cell r="H881" t="str">
            <v>96287147</v>
          </cell>
          <cell r="I881" t="str">
            <v>GROMMET-STRG DASH</v>
          </cell>
          <cell r="K881">
            <v>1</v>
          </cell>
          <cell r="L881">
            <v>1</v>
          </cell>
          <cell r="M881" t="str">
            <v>1</v>
          </cell>
          <cell r="N881" t="str">
            <v>1</v>
          </cell>
          <cell r="O881" t="str">
            <v>61</v>
          </cell>
          <cell r="P881" t="str">
            <v>61</v>
          </cell>
          <cell r="R881" t="str">
            <v>1</v>
          </cell>
        </row>
        <row r="882">
          <cell r="D882" t="str">
            <v>CG600-</v>
          </cell>
          <cell r="E882" t="str">
            <v>A</v>
          </cell>
          <cell r="F882" t="str">
            <v>05</v>
          </cell>
          <cell r="G882" t="str">
            <v>02000</v>
          </cell>
          <cell r="H882" t="str">
            <v>96503422</v>
          </cell>
          <cell r="I882" t="str">
            <v>BRACKET-STRG GEAR</v>
          </cell>
          <cell r="K882">
            <v>2</v>
          </cell>
          <cell r="L882">
            <v>2</v>
          </cell>
          <cell r="M882" t="str">
            <v>2</v>
          </cell>
          <cell r="N882" t="str">
            <v>2</v>
          </cell>
          <cell r="O882" t="str">
            <v>61</v>
          </cell>
          <cell r="P882" t="str">
            <v>61</v>
          </cell>
          <cell r="R882" t="str">
            <v>2</v>
          </cell>
        </row>
        <row r="883">
          <cell r="D883" t="str">
            <v>CG600-</v>
          </cell>
          <cell r="E883" t="str">
            <v>A</v>
          </cell>
          <cell r="F883" t="str">
            <v>05</v>
          </cell>
          <cell r="G883" t="str">
            <v>05000</v>
          </cell>
          <cell r="H883" t="str">
            <v>02650-10203</v>
          </cell>
          <cell r="I883" t="str">
            <v>BOLT-HEX FLANGE PILOT</v>
          </cell>
          <cell r="K883">
            <v>4</v>
          </cell>
          <cell r="L883">
            <v>4</v>
          </cell>
          <cell r="M883" t="str">
            <v>4</v>
          </cell>
          <cell r="N883" t="str">
            <v>4</v>
          </cell>
          <cell r="O883" t="str">
            <v>61</v>
          </cell>
          <cell r="P883" t="str">
            <v>61</v>
          </cell>
          <cell r="R883" t="str">
            <v>4</v>
          </cell>
        </row>
        <row r="884">
          <cell r="D884" t="str">
            <v>CG600-</v>
          </cell>
          <cell r="E884" t="str">
            <v>A</v>
          </cell>
          <cell r="F884" t="str">
            <v>05</v>
          </cell>
          <cell r="G884" t="str">
            <v>06000</v>
          </cell>
          <cell r="H884" t="str">
            <v>96320611</v>
          </cell>
          <cell r="I884" t="str">
            <v>PACKING-STEERING GEAR</v>
          </cell>
          <cell r="K884">
            <v>1</v>
          </cell>
          <cell r="L884">
            <v>1</v>
          </cell>
          <cell r="M884" t="str">
            <v>1</v>
          </cell>
          <cell r="N884" t="str">
            <v>1</v>
          </cell>
          <cell r="O884" t="str">
            <v>61</v>
          </cell>
          <cell r="P884" t="str">
            <v>61</v>
          </cell>
          <cell r="R884" t="str">
            <v>1</v>
          </cell>
        </row>
        <row r="885">
          <cell r="D885" t="str">
            <v>CG600-</v>
          </cell>
          <cell r="E885" t="str">
            <v>A</v>
          </cell>
          <cell r="F885" t="str">
            <v>05</v>
          </cell>
          <cell r="G885" t="str">
            <v>07000</v>
          </cell>
          <cell r="H885" t="str">
            <v>08314-41123-000</v>
          </cell>
          <cell r="I885" t="str">
            <v>NUT-HEXAGON SLOTTED</v>
          </cell>
          <cell r="K885">
            <v>2</v>
          </cell>
          <cell r="L885">
            <v>2</v>
          </cell>
          <cell r="M885" t="str">
            <v>2</v>
          </cell>
          <cell r="N885" t="str">
            <v>2</v>
          </cell>
          <cell r="O885" t="str">
            <v>61</v>
          </cell>
          <cell r="P885" t="str">
            <v>61</v>
          </cell>
          <cell r="R885" t="str">
            <v>2</v>
          </cell>
        </row>
        <row r="886">
          <cell r="D886" t="str">
            <v>CG600-</v>
          </cell>
          <cell r="E886" t="str">
            <v>A</v>
          </cell>
          <cell r="F886" t="str">
            <v>05</v>
          </cell>
          <cell r="G886" t="str">
            <v>08000</v>
          </cell>
          <cell r="H886" t="str">
            <v>04111-30206-000</v>
          </cell>
          <cell r="I886" t="str">
            <v>PIN-COTTER</v>
          </cell>
          <cell r="K886">
            <v>2</v>
          </cell>
          <cell r="L886">
            <v>2</v>
          </cell>
          <cell r="M886" t="str">
            <v>2</v>
          </cell>
          <cell r="N886" t="str">
            <v>2</v>
          </cell>
          <cell r="O886" t="str">
            <v>61</v>
          </cell>
          <cell r="P886" t="str">
            <v>61</v>
          </cell>
          <cell r="R886" t="str">
            <v>2</v>
          </cell>
        </row>
        <row r="887">
          <cell r="D887" t="str">
            <v>CG600-</v>
          </cell>
          <cell r="E887" t="str">
            <v>A</v>
          </cell>
          <cell r="F887" t="str">
            <v>07</v>
          </cell>
          <cell r="G887" t="str">
            <v>01000</v>
          </cell>
          <cell r="H887" t="str">
            <v>96316286</v>
          </cell>
          <cell r="I887" t="str">
            <v>GEAR A-POWER STEERING</v>
          </cell>
          <cell r="T887" t="str">
            <v>1</v>
          </cell>
          <cell r="V887" t="str">
            <v>1</v>
          </cell>
          <cell r="X887" t="str">
            <v>61</v>
          </cell>
        </row>
        <row r="888">
          <cell r="D888" t="str">
            <v>CG600-</v>
          </cell>
          <cell r="E888" t="str">
            <v>A</v>
          </cell>
          <cell r="F888" t="str">
            <v>07</v>
          </cell>
          <cell r="G888" t="str">
            <v>01000</v>
          </cell>
          <cell r="H888" t="str">
            <v>96316301</v>
          </cell>
          <cell r="I888" t="str">
            <v>GEAR A-POWER STEERING</v>
          </cell>
          <cell r="T888" t="str">
            <v>1</v>
          </cell>
          <cell r="V888" t="str">
            <v>1</v>
          </cell>
          <cell r="X888" t="str">
            <v>61</v>
          </cell>
        </row>
        <row r="889">
          <cell r="D889" t="str">
            <v>CG600-</v>
          </cell>
          <cell r="E889" t="str">
            <v>A</v>
          </cell>
          <cell r="F889" t="str">
            <v>07</v>
          </cell>
          <cell r="G889" t="str">
            <v>01500</v>
          </cell>
          <cell r="H889" t="str">
            <v>96287147</v>
          </cell>
          <cell r="I889" t="str">
            <v>GROMMET-STRG DASH</v>
          </cell>
          <cell r="T889" t="str">
            <v>1</v>
          </cell>
          <cell r="V889" t="str">
            <v>1</v>
          </cell>
          <cell r="X889" t="str">
            <v>61</v>
          </cell>
        </row>
        <row r="890">
          <cell r="D890" t="str">
            <v>CG600-</v>
          </cell>
          <cell r="E890" t="str">
            <v>A</v>
          </cell>
          <cell r="F890" t="str">
            <v>07</v>
          </cell>
          <cell r="G890" t="str">
            <v>02000</v>
          </cell>
          <cell r="H890" t="str">
            <v>96503422</v>
          </cell>
          <cell r="I890" t="str">
            <v>BRACKET-STRG GEAR</v>
          </cell>
          <cell r="T890" t="str">
            <v>2</v>
          </cell>
          <cell r="V890" t="str">
            <v>2</v>
          </cell>
          <cell r="X890" t="str">
            <v>61</v>
          </cell>
        </row>
        <row r="891">
          <cell r="D891" t="str">
            <v>CG600-</v>
          </cell>
          <cell r="E891" t="str">
            <v>A</v>
          </cell>
          <cell r="F891" t="str">
            <v>07</v>
          </cell>
          <cell r="G891" t="str">
            <v>05000</v>
          </cell>
          <cell r="H891" t="str">
            <v>02650-10203</v>
          </cell>
          <cell r="I891" t="str">
            <v>BOLT-HEX FLANGE PILOT</v>
          </cell>
          <cell r="T891" t="str">
            <v>4</v>
          </cell>
          <cell r="V891" t="str">
            <v>4</v>
          </cell>
          <cell r="X891" t="str">
            <v>61</v>
          </cell>
        </row>
        <row r="892">
          <cell r="D892" t="str">
            <v>CG600-</v>
          </cell>
          <cell r="E892" t="str">
            <v>A</v>
          </cell>
          <cell r="F892" t="str">
            <v>07</v>
          </cell>
          <cell r="G892" t="str">
            <v>06000</v>
          </cell>
          <cell r="H892" t="str">
            <v>96320611</v>
          </cell>
          <cell r="I892" t="str">
            <v>PACKING-STEERING GEAR</v>
          </cell>
          <cell r="T892" t="str">
            <v>1</v>
          </cell>
          <cell r="V892" t="str">
            <v>1</v>
          </cell>
          <cell r="X892" t="str">
            <v>61</v>
          </cell>
        </row>
        <row r="893">
          <cell r="D893" t="str">
            <v>CG600-</v>
          </cell>
          <cell r="E893" t="str">
            <v>A</v>
          </cell>
          <cell r="F893" t="str">
            <v>07</v>
          </cell>
          <cell r="G893" t="str">
            <v>07000</v>
          </cell>
          <cell r="H893" t="str">
            <v>08314-41123-000</v>
          </cell>
          <cell r="I893" t="str">
            <v>NUT-HEXAGON SLOTTED</v>
          </cell>
          <cell r="T893" t="str">
            <v>2</v>
          </cell>
          <cell r="V893" t="str">
            <v>2</v>
          </cell>
          <cell r="X893" t="str">
            <v>61</v>
          </cell>
        </row>
        <row r="894">
          <cell r="D894" t="str">
            <v>CG600-</v>
          </cell>
          <cell r="E894" t="str">
            <v>A</v>
          </cell>
          <cell r="F894" t="str">
            <v>07</v>
          </cell>
          <cell r="G894" t="str">
            <v>08000</v>
          </cell>
          <cell r="H894" t="str">
            <v>04111-30206-000</v>
          </cell>
          <cell r="I894" t="str">
            <v>PIN-COTTER</v>
          </cell>
          <cell r="T894" t="str">
            <v>2</v>
          </cell>
          <cell r="V894" t="str">
            <v>2</v>
          </cell>
          <cell r="X894" t="str">
            <v>61</v>
          </cell>
        </row>
        <row r="895">
          <cell r="D895" t="str">
            <v>CG620-</v>
          </cell>
          <cell r="E895" t="str">
            <v>A</v>
          </cell>
          <cell r="F895" t="str">
            <v>01</v>
          </cell>
          <cell r="G895" t="str">
            <v>09000</v>
          </cell>
          <cell r="H895" t="str">
            <v>96315632</v>
          </cell>
          <cell r="I895" t="str">
            <v>RESERVOIR A-POWER STEERING</v>
          </cell>
          <cell r="K895">
            <v>1</v>
          </cell>
          <cell r="L895">
            <v>1</v>
          </cell>
          <cell r="M895" t="str">
            <v>1</v>
          </cell>
          <cell r="N895" t="str">
            <v>1</v>
          </cell>
          <cell r="O895" t="str">
            <v>B061</v>
          </cell>
          <cell r="P895" t="str">
            <v>B061</v>
          </cell>
        </row>
        <row r="896">
          <cell r="B896" t="str">
            <v>O</v>
          </cell>
          <cell r="C896" t="str">
            <v>X</v>
          </cell>
          <cell r="D896" t="str">
            <v>CG620-</v>
          </cell>
          <cell r="E896" t="str">
            <v>A</v>
          </cell>
          <cell r="F896" t="str">
            <v>01</v>
          </cell>
          <cell r="G896" t="str">
            <v>16000</v>
          </cell>
          <cell r="H896" t="str">
            <v>96318647</v>
          </cell>
          <cell r="I896" t="str">
            <v>PIPE A-PRESSURE PUMP</v>
          </cell>
          <cell r="K896">
            <v>1</v>
          </cell>
          <cell r="L896">
            <v>1</v>
          </cell>
          <cell r="M896" t="str">
            <v>1</v>
          </cell>
          <cell r="N896" t="str">
            <v>1</v>
          </cell>
          <cell r="O896" t="str">
            <v>B061</v>
          </cell>
          <cell r="P896" t="str">
            <v>B061</v>
          </cell>
        </row>
        <row r="897">
          <cell r="B897" t="str">
            <v>N</v>
          </cell>
          <cell r="C897" t="str">
            <v>O</v>
          </cell>
          <cell r="D897" t="str">
            <v>CG620-</v>
          </cell>
          <cell r="E897" t="str">
            <v>A</v>
          </cell>
          <cell r="F897" t="str">
            <v>01</v>
          </cell>
          <cell r="G897" t="str">
            <v>16000</v>
          </cell>
          <cell r="H897" t="str">
            <v>96507903</v>
          </cell>
          <cell r="I897" t="str">
            <v>PIPE A-PRESSURE PUMP</v>
          </cell>
          <cell r="K897">
            <v>1</v>
          </cell>
          <cell r="L897">
            <v>1</v>
          </cell>
          <cell r="M897" t="str">
            <v>1</v>
          </cell>
          <cell r="N897" t="str">
            <v>1</v>
          </cell>
          <cell r="O897" t="str">
            <v>B061</v>
          </cell>
          <cell r="P897" t="str">
            <v>B061</v>
          </cell>
        </row>
        <row r="898">
          <cell r="D898" t="str">
            <v>CG620-</v>
          </cell>
          <cell r="E898" t="str">
            <v>A</v>
          </cell>
          <cell r="F898" t="str">
            <v>01</v>
          </cell>
          <cell r="G898" t="str">
            <v>20000</v>
          </cell>
          <cell r="H898" t="str">
            <v>08361-25060-000</v>
          </cell>
          <cell r="I898" t="str">
            <v>NUT-HEXAGON,W/WASHER</v>
          </cell>
          <cell r="K898">
            <v>2</v>
          </cell>
          <cell r="L898">
            <v>2</v>
          </cell>
          <cell r="M898" t="str">
            <v>2</v>
          </cell>
          <cell r="N898" t="str">
            <v>2</v>
          </cell>
          <cell r="O898" t="str">
            <v>B061</v>
          </cell>
          <cell r="P898" t="str">
            <v>B061</v>
          </cell>
        </row>
        <row r="899">
          <cell r="D899" t="str">
            <v>CG620-</v>
          </cell>
          <cell r="E899" t="str">
            <v>A</v>
          </cell>
          <cell r="F899" t="str">
            <v>01</v>
          </cell>
          <cell r="G899" t="str">
            <v>22000</v>
          </cell>
          <cell r="H899" t="str">
            <v>96507899</v>
          </cell>
          <cell r="I899" t="str">
            <v>PIPE A-PRESSURE GEAR</v>
          </cell>
          <cell r="K899">
            <v>1</v>
          </cell>
          <cell r="L899">
            <v>1</v>
          </cell>
          <cell r="M899" t="str">
            <v>1</v>
          </cell>
          <cell r="N899" t="str">
            <v>1</v>
          </cell>
          <cell r="O899" t="str">
            <v>B061</v>
          </cell>
          <cell r="P899" t="str">
            <v>B061</v>
          </cell>
        </row>
        <row r="900">
          <cell r="D900" t="str">
            <v>CG620-</v>
          </cell>
          <cell r="E900" t="str">
            <v>A</v>
          </cell>
          <cell r="F900" t="str">
            <v>01</v>
          </cell>
          <cell r="G900" t="str">
            <v>24200</v>
          </cell>
          <cell r="H900" t="str">
            <v>08361-25060-000</v>
          </cell>
          <cell r="I900" t="str">
            <v>NUT-HEXAGON,W/WASHER</v>
          </cell>
          <cell r="K900">
            <v>1</v>
          </cell>
          <cell r="L900">
            <v>1</v>
          </cell>
          <cell r="M900" t="str">
            <v>1</v>
          </cell>
          <cell r="N900" t="str">
            <v>1</v>
          </cell>
          <cell r="O900" t="str">
            <v>B061</v>
          </cell>
          <cell r="P900" t="str">
            <v>B061</v>
          </cell>
        </row>
        <row r="901">
          <cell r="D901" t="str">
            <v>CG620-</v>
          </cell>
          <cell r="E901" t="str">
            <v>A</v>
          </cell>
          <cell r="F901" t="str">
            <v>01</v>
          </cell>
          <cell r="G901" t="str">
            <v>29000</v>
          </cell>
          <cell r="H901" t="str">
            <v>96315625</v>
          </cell>
          <cell r="I901" t="str">
            <v>PIPE A-RETURN FLOW</v>
          </cell>
          <cell r="K901">
            <v>1</v>
          </cell>
          <cell r="L901">
            <v>1</v>
          </cell>
          <cell r="M901" t="str">
            <v>1</v>
          </cell>
          <cell r="N901" t="str">
            <v>1</v>
          </cell>
          <cell r="O901" t="str">
            <v>B061</v>
          </cell>
          <cell r="P901" t="str">
            <v>B061</v>
          </cell>
        </row>
        <row r="902">
          <cell r="D902" t="str">
            <v>CG620-</v>
          </cell>
          <cell r="E902" t="str">
            <v>A</v>
          </cell>
          <cell r="F902" t="str">
            <v>01</v>
          </cell>
          <cell r="G902" t="str">
            <v>31200</v>
          </cell>
          <cell r="H902" t="str">
            <v>08361-25060-000</v>
          </cell>
          <cell r="I902" t="str">
            <v>NUT-HEXAGON,W/WASHER</v>
          </cell>
          <cell r="K902">
            <v>1</v>
          </cell>
          <cell r="L902">
            <v>1</v>
          </cell>
          <cell r="M902" t="str">
            <v>1</v>
          </cell>
          <cell r="N902" t="str">
            <v>1</v>
          </cell>
          <cell r="O902" t="str">
            <v>B061</v>
          </cell>
          <cell r="P902" t="str">
            <v>B061</v>
          </cell>
        </row>
        <row r="903">
          <cell r="D903" t="str">
            <v>CG620-</v>
          </cell>
          <cell r="E903" t="str">
            <v>A</v>
          </cell>
          <cell r="F903" t="str">
            <v>01</v>
          </cell>
          <cell r="G903" t="str">
            <v>31600</v>
          </cell>
          <cell r="H903" t="str">
            <v>09401-17403</v>
          </cell>
          <cell r="I903" t="str">
            <v>CLIP</v>
          </cell>
          <cell r="K903">
            <v>2</v>
          </cell>
          <cell r="L903">
            <v>2</v>
          </cell>
          <cell r="M903" t="str">
            <v>2</v>
          </cell>
          <cell r="N903" t="str">
            <v>2</v>
          </cell>
          <cell r="O903" t="str">
            <v>B061</v>
          </cell>
          <cell r="P903" t="str">
            <v>B061</v>
          </cell>
        </row>
        <row r="904">
          <cell r="D904" t="str">
            <v>CG620-</v>
          </cell>
          <cell r="E904" t="str">
            <v>A</v>
          </cell>
          <cell r="F904" t="str">
            <v>01</v>
          </cell>
          <cell r="G904" t="str">
            <v>32000</v>
          </cell>
          <cell r="H904" t="str">
            <v>96318237</v>
          </cell>
          <cell r="I904" t="str">
            <v>HOSE-SUCTION,PUMP</v>
          </cell>
          <cell r="K904">
            <v>1</v>
          </cell>
          <cell r="L904">
            <v>1</v>
          </cell>
          <cell r="M904" t="str">
            <v>1</v>
          </cell>
          <cell r="N904" t="str">
            <v>1</v>
          </cell>
          <cell r="O904" t="str">
            <v>B061</v>
          </cell>
          <cell r="P904" t="str">
            <v>B061</v>
          </cell>
        </row>
        <row r="905">
          <cell r="D905" t="str">
            <v>CG620-</v>
          </cell>
          <cell r="E905" t="str">
            <v>A</v>
          </cell>
          <cell r="F905" t="str">
            <v>01</v>
          </cell>
          <cell r="G905" t="str">
            <v>33500</v>
          </cell>
          <cell r="H905" t="str">
            <v>09401-21403</v>
          </cell>
          <cell r="I905" t="str">
            <v>CLIP</v>
          </cell>
          <cell r="K905">
            <v>2</v>
          </cell>
          <cell r="L905">
            <v>2</v>
          </cell>
          <cell r="M905" t="str">
            <v>2</v>
          </cell>
          <cell r="N905" t="str">
            <v>2</v>
          </cell>
          <cell r="O905" t="str">
            <v>B061</v>
          </cell>
          <cell r="P905" t="str">
            <v>B061</v>
          </cell>
        </row>
        <row r="906">
          <cell r="D906" t="str">
            <v>CG620-</v>
          </cell>
          <cell r="E906" t="str">
            <v>A</v>
          </cell>
          <cell r="F906" t="str">
            <v>02</v>
          </cell>
          <cell r="G906" t="str">
            <v>08000</v>
          </cell>
          <cell r="H906" t="str">
            <v>96315632</v>
          </cell>
          <cell r="I906" t="str">
            <v>RESERVOIR A-POWER STEERING</v>
          </cell>
          <cell r="K906">
            <v>1</v>
          </cell>
          <cell r="L906">
            <v>1</v>
          </cell>
          <cell r="M906" t="str">
            <v>1</v>
          </cell>
          <cell r="N906" t="str">
            <v>1</v>
          </cell>
          <cell r="O906" t="str">
            <v>B361</v>
          </cell>
          <cell r="P906" t="str">
            <v>B361</v>
          </cell>
          <cell r="R906" t="str">
            <v>1</v>
          </cell>
        </row>
        <row r="907">
          <cell r="D907" t="str">
            <v>CG620-</v>
          </cell>
          <cell r="E907" t="str">
            <v>A</v>
          </cell>
          <cell r="F907" t="str">
            <v>02</v>
          </cell>
          <cell r="G907" t="str">
            <v>15000</v>
          </cell>
          <cell r="H907" t="str">
            <v>96507904</v>
          </cell>
          <cell r="I907" t="str">
            <v>PIPE A-PRESSURE,PUMP</v>
          </cell>
          <cell r="K907">
            <v>1</v>
          </cell>
          <cell r="L907">
            <v>1</v>
          </cell>
          <cell r="M907" t="str">
            <v>1</v>
          </cell>
          <cell r="N907" t="str">
            <v>1</v>
          </cell>
          <cell r="O907" t="str">
            <v>B361</v>
          </cell>
          <cell r="P907" t="str">
            <v>B361</v>
          </cell>
          <cell r="R907" t="str">
            <v>1</v>
          </cell>
        </row>
        <row r="908">
          <cell r="D908" t="str">
            <v>CG620-</v>
          </cell>
          <cell r="E908" t="str">
            <v>A</v>
          </cell>
          <cell r="F908" t="str">
            <v>02</v>
          </cell>
          <cell r="G908" t="str">
            <v>19000</v>
          </cell>
          <cell r="H908" t="str">
            <v>08361-25060-000</v>
          </cell>
          <cell r="I908" t="str">
            <v>NUT-HEXAGON,W/WASHER</v>
          </cell>
          <cell r="K908">
            <v>2</v>
          </cell>
          <cell r="L908">
            <v>2</v>
          </cell>
          <cell r="M908" t="str">
            <v>2</v>
          </cell>
          <cell r="N908" t="str">
            <v>2</v>
          </cell>
          <cell r="O908" t="str">
            <v>B361</v>
          </cell>
          <cell r="P908" t="str">
            <v>B361</v>
          </cell>
          <cell r="R908" t="str">
            <v>2</v>
          </cell>
        </row>
        <row r="909">
          <cell r="D909" t="str">
            <v>CG620-</v>
          </cell>
          <cell r="E909" t="str">
            <v>A</v>
          </cell>
          <cell r="F909" t="str">
            <v>02</v>
          </cell>
          <cell r="G909" t="str">
            <v>21000</v>
          </cell>
          <cell r="H909" t="str">
            <v>96507899</v>
          </cell>
          <cell r="I909" t="str">
            <v>PIPE A-PRESSURE GEAR</v>
          </cell>
          <cell r="K909">
            <v>1</v>
          </cell>
          <cell r="L909">
            <v>1</v>
          </cell>
          <cell r="M909" t="str">
            <v>1</v>
          </cell>
          <cell r="N909" t="str">
            <v>1</v>
          </cell>
          <cell r="O909" t="str">
            <v>B361</v>
          </cell>
          <cell r="P909" t="str">
            <v>B361</v>
          </cell>
          <cell r="R909" t="str">
            <v>1</v>
          </cell>
        </row>
        <row r="910">
          <cell r="D910" t="str">
            <v>CG620-</v>
          </cell>
          <cell r="E910" t="str">
            <v>A</v>
          </cell>
          <cell r="F910" t="str">
            <v>02</v>
          </cell>
          <cell r="G910" t="str">
            <v>23200</v>
          </cell>
          <cell r="H910" t="str">
            <v>08361-25060-000</v>
          </cell>
          <cell r="I910" t="str">
            <v>NUT-HEXAGON,W/WASHER</v>
          </cell>
          <cell r="K910">
            <v>1</v>
          </cell>
          <cell r="L910">
            <v>1</v>
          </cell>
          <cell r="M910" t="str">
            <v>1</v>
          </cell>
          <cell r="N910" t="str">
            <v>1</v>
          </cell>
          <cell r="O910" t="str">
            <v>B361</v>
          </cell>
          <cell r="P910" t="str">
            <v>B361</v>
          </cell>
          <cell r="R910" t="str">
            <v>1</v>
          </cell>
        </row>
        <row r="911">
          <cell r="D911" t="str">
            <v>CG620-</v>
          </cell>
          <cell r="E911" t="str">
            <v>A</v>
          </cell>
          <cell r="F911" t="str">
            <v>02</v>
          </cell>
          <cell r="G911" t="str">
            <v>28000</v>
          </cell>
          <cell r="H911" t="str">
            <v>96315625</v>
          </cell>
          <cell r="I911" t="str">
            <v>PIPE A-RETURN FLOW</v>
          </cell>
          <cell r="K911">
            <v>1</v>
          </cell>
          <cell r="L911">
            <v>1</v>
          </cell>
          <cell r="M911" t="str">
            <v>1</v>
          </cell>
          <cell r="N911" t="str">
            <v>1</v>
          </cell>
          <cell r="O911" t="str">
            <v>B361</v>
          </cell>
          <cell r="P911" t="str">
            <v>B361</v>
          </cell>
          <cell r="R911" t="str">
            <v>1</v>
          </cell>
        </row>
        <row r="912">
          <cell r="D912" t="str">
            <v>CG620-</v>
          </cell>
          <cell r="E912" t="str">
            <v>A</v>
          </cell>
          <cell r="F912" t="str">
            <v>02</v>
          </cell>
          <cell r="G912" t="str">
            <v>30200</v>
          </cell>
          <cell r="H912" t="str">
            <v>08361-25060-000</v>
          </cell>
          <cell r="I912" t="str">
            <v>NUT-HEXAGON,W/WASHER</v>
          </cell>
          <cell r="K912">
            <v>1</v>
          </cell>
          <cell r="L912">
            <v>1</v>
          </cell>
          <cell r="M912" t="str">
            <v>1</v>
          </cell>
          <cell r="N912" t="str">
            <v>1</v>
          </cell>
          <cell r="O912" t="str">
            <v>B361</v>
          </cell>
          <cell r="P912" t="str">
            <v>B361</v>
          </cell>
          <cell r="R912" t="str">
            <v>1</v>
          </cell>
        </row>
        <row r="913">
          <cell r="D913" t="str">
            <v>CG620-</v>
          </cell>
          <cell r="E913" t="str">
            <v>A</v>
          </cell>
          <cell r="F913" t="str">
            <v>02</v>
          </cell>
          <cell r="G913" t="str">
            <v>30600</v>
          </cell>
          <cell r="H913" t="str">
            <v>09401-17403</v>
          </cell>
          <cell r="I913" t="str">
            <v>CLIP</v>
          </cell>
          <cell r="K913">
            <v>2</v>
          </cell>
          <cell r="L913">
            <v>2</v>
          </cell>
          <cell r="M913" t="str">
            <v>2</v>
          </cell>
          <cell r="N913" t="str">
            <v>2</v>
          </cell>
          <cell r="O913" t="str">
            <v>B361</v>
          </cell>
          <cell r="P913" t="str">
            <v>B361</v>
          </cell>
          <cell r="R913" t="str">
            <v>2</v>
          </cell>
        </row>
        <row r="914">
          <cell r="D914" t="str">
            <v>CG620-</v>
          </cell>
          <cell r="E914" t="str">
            <v>A</v>
          </cell>
          <cell r="F914" t="str">
            <v>02</v>
          </cell>
          <cell r="G914" t="str">
            <v>31000</v>
          </cell>
          <cell r="H914" t="str">
            <v>96315611</v>
          </cell>
          <cell r="I914" t="str">
            <v>HOSE-SUCTION,PUMP</v>
          </cell>
          <cell r="K914">
            <v>1</v>
          </cell>
          <cell r="L914">
            <v>1</v>
          </cell>
          <cell r="M914" t="str">
            <v>1</v>
          </cell>
          <cell r="N914" t="str">
            <v>1</v>
          </cell>
          <cell r="O914" t="str">
            <v>B361</v>
          </cell>
          <cell r="P914" t="str">
            <v>B361</v>
          </cell>
          <cell r="R914" t="str">
            <v>1</v>
          </cell>
        </row>
        <row r="915">
          <cell r="D915" t="str">
            <v>CG620-</v>
          </cell>
          <cell r="E915" t="str">
            <v>A</v>
          </cell>
          <cell r="F915" t="str">
            <v>02</v>
          </cell>
          <cell r="G915" t="str">
            <v>32000</v>
          </cell>
          <cell r="H915" t="str">
            <v>09401-21403</v>
          </cell>
          <cell r="I915" t="str">
            <v>CLIP</v>
          </cell>
          <cell r="K915">
            <v>2</v>
          </cell>
          <cell r="L915">
            <v>2</v>
          </cell>
          <cell r="M915" t="str">
            <v>2</v>
          </cell>
          <cell r="N915" t="str">
            <v>2</v>
          </cell>
          <cell r="O915" t="str">
            <v>B361</v>
          </cell>
          <cell r="P915" t="str">
            <v>B361</v>
          </cell>
          <cell r="R915" t="str">
            <v>2</v>
          </cell>
        </row>
        <row r="916">
          <cell r="D916" t="str">
            <v>CG620-</v>
          </cell>
          <cell r="E916" t="str">
            <v>A</v>
          </cell>
          <cell r="F916" t="str">
            <v>04</v>
          </cell>
          <cell r="G916" t="str">
            <v>08000</v>
          </cell>
          <cell r="H916" t="str">
            <v>96315632</v>
          </cell>
          <cell r="I916" t="str">
            <v>RESERVOIR A-POWER STEERING</v>
          </cell>
          <cell r="T916">
            <v>1</v>
          </cell>
          <cell r="V916">
            <v>1</v>
          </cell>
          <cell r="X916" t="str">
            <v>61</v>
          </cell>
        </row>
        <row r="917">
          <cell r="D917" t="str">
            <v>CG620-</v>
          </cell>
          <cell r="E917" t="str">
            <v>A</v>
          </cell>
          <cell r="F917" t="str">
            <v>04</v>
          </cell>
          <cell r="G917" t="str">
            <v>15000</v>
          </cell>
          <cell r="H917" t="str">
            <v>96507904</v>
          </cell>
          <cell r="I917" t="str">
            <v>PIPE A-PRESSURE,PUMP</v>
          </cell>
          <cell r="T917">
            <v>1</v>
          </cell>
          <cell r="V917">
            <v>1</v>
          </cell>
          <cell r="X917" t="str">
            <v>61</v>
          </cell>
        </row>
        <row r="918">
          <cell r="D918" t="str">
            <v>CG620-</v>
          </cell>
          <cell r="E918" t="str">
            <v>A</v>
          </cell>
          <cell r="F918" t="str">
            <v>04</v>
          </cell>
          <cell r="G918" t="str">
            <v>19000</v>
          </cell>
          <cell r="H918" t="str">
            <v>08361-25060-000</v>
          </cell>
          <cell r="I918" t="str">
            <v>NUT-HEXAGON,W/WASHER</v>
          </cell>
          <cell r="T918">
            <v>2</v>
          </cell>
          <cell r="V918">
            <v>2</v>
          </cell>
          <cell r="X918" t="str">
            <v>61</v>
          </cell>
        </row>
        <row r="919">
          <cell r="B919" t="str">
            <v>O</v>
          </cell>
          <cell r="C919" t="str">
            <v>X</v>
          </cell>
          <cell r="D919" t="str">
            <v>CG620-</v>
          </cell>
          <cell r="E919" t="str">
            <v>A</v>
          </cell>
          <cell r="F919" t="str">
            <v>04</v>
          </cell>
          <cell r="G919" t="str">
            <v>20000</v>
          </cell>
          <cell r="H919" t="str">
            <v>96316302</v>
          </cell>
          <cell r="I919" t="str">
            <v>PIPE A-PRESSURE GEAR</v>
          </cell>
          <cell r="T919">
            <v>1</v>
          </cell>
          <cell r="V919">
            <v>1</v>
          </cell>
          <cell r="X919" t="str">
            <v>61</v>
          </cell>
        </row>
        <row r="920">
          <cell r="B920" t="str">
            <v>N</v>
          </cell>
          <cell r="C920" t="str">
            <v>O</v>
          </cell>
          <cell r="D920" t="str">
            <v>CG620-</v>
          </cell>
          <cell r="E920" t="str">
            <v>A</v>
          </cell>
          <cell r="F920" t="str">
            <v>04</v>
          </cell>
          <cell r="G920" t="str">
            <v>20000</v>
          </cell>
          <cell r="H920" t="str">
            <v>96507900</v>
          </cell>
          <cell r="I920" t="str">
            <v>PIPE A-PRESSURE GEAR</v>
          </cell>
          <cell r="T920">
            <v>1</v>
          </cell>
          <cell r="V920">
            <v>1</v>
          </cell>
          <cell r="X920" t="str">
            <v>61</v>
          </cell>
        </row>
        <row r="921">
          <cell r="D921" t="str">
            <v>CG620-</v>
          </cell>
          <cell r="E921" t="str">
            <v>A</v>
          </cell>
          <cell r="F921" t="str">
            <v>04</v>
          </cell>
          <cell r="G921" t="str">
            <v>22200</v>
          </cell>
          <cell r="H921" t="str">
            <v>96361-25060-000</v>
          </cell>
          <cell r="I921" t="str">
            <v>NUT-HEXAGON,W/WASHER</v>
          </cell>
          <cell r="T921">
            <v>1</v>
          </cell>
          <cell r="V921">
            <v>1</v>
          </cell>
          <cell r="X921" t="str">
            <v>61</v>
          </cell>
        </row>
        <row r="922">
          <cell r="D922" t="str">
            <v>CG620-</v>
          </cell>
          <cell r="E922" t="str">
            <v>A</v>
          </cell>
          <cell r="F922" t="str">
            <v>04</v>
          </cell>
          <cell r="G922" t="str">
            <v>28000</v>
          </cell>
          <cell r="H922" t="str">
            <v>96316303</v>
          </cell>
          <cell r="I922" t="str">
            <v>PIPE A-RETURN FLOW</v>
          </cell>
          <cell r="T922">
            <v>1</v>
          </cell>
          <cell r="V922">
            <v>1</v>
          </cell>
          <cell r="X922" t="str">
            <v>61</v>
          </cell>
        </row>
        <row r="923">
          <cell r="D923" t="str">
            <v>CG620-</v>
          </cell>
          <cell r="E923" t="str">
            <v>A</v>
          </cell>
          <cell r="F923" t="str">
            <v>04</v>
          </cell>
          <cell r="G923" t="str">
            <v>31000</v>
          </cell>
          <cell r="H923" t="str">
            <v>08361-25060-000</v>
          </cell>
          <cell r="I923" t="str">
            <v>NUT-HEXAGON,W/WASHER</v>
          </cell>
          <cell r="T923">
            <v>1</v>
          </cell>
          <cell r="V923">
            <v>1</v>
          </cell>
          <cell r="X923" t="str">
            <v>61</v>
          </cell>
        </row>
        <row r="924">
          <cell r="D924" t="str">
            <v>CG620-</v>
          </cell>
          <cell r="E924" t="str">
            <v>A</v>
          </cell>
          <cell r="F924" t="str">
            <v>04</v>
          </cell>
          <cell r="G924" t="str">
            <v>31300</v>
          </cell>
          <cell r="H924" t="str">
            <v>09401-17403</v>
          </cell>
          <cell r="I924" t="str">
            <v>CLIP</v>
          </cell>
          <cell r="T924">
            <v>1</v>
          </cell>
          <cell r="V924">
            <v>1</v>
          </cell>
          <cell r="X924" t="str">
            <v>61</v>
          </cell>
        </row>
        <row r="925">
          <cell r="D925" t="str">
            <v>CG620-</v>
          </cell>
          <cell r="E925" t="str">
            <v>A</v>
          </cell>
          <cell r="F925" t="str">
            <v>04</v>
          </cell>
          <cell r="G925" t="str">
            <v>31400</v>
          </cell>
          <cell r="H925" t="str">
            <v>09408-00029</v>
          </cell>
          <cell r="I925" t="str">
            <v>CLIP</v>
          </cell>
          <cell r="T925">
            <v>1</v>
          </cell>
          <cell r="V925">
            <v>1</v>
          </cell>
          <cell r="X925" t="str">
            <v>61</v>
          </cell>
        </row>
        <row r="926">
          <cell r="D926" t="str">
            <v>CG620-</v>
          </cell>
          <cell r="E926" t="str">
            <v>A</v>
          </cell>
          <cell r="F926" t="str">
            <v>04</v>
          </cell>
          <cell r="G926" t="str">
            <v>31500</v>
          </cell>
          <cell r="H926" t="str">
            <v>96315611</v>
          </cell>
          <cell r="I926" t="str">
            <v>HOSE-SUCTION,PUMP</v>
          </cell>
          <cell r="T926">
            <v>1</v>
          </cell>
          <cell r="V926">
            <v>1</v>
          </cell>
          <cell r="X926" t="str">
            <v>61</v>
          </cell>
        </row>
        <row r="927">
          <cell r="D927" t="str">
            <v>CG620-</v>
          </cell>
          <cell r="E927" t="str">
            <v>A</v>
          </cell>
          <cell r="F927" t="str">
            <v>04</v>
          </cell>
          <cell r="G927" t="str">
            <v>32500</v>
          </cell>
          <cell r="H927" t="str">
            <v>09401-21403</v>
          </cell>
          <cell r="I927" t="str">
            <v>CLIP</v>
          </cell>
          <cell r="T927">
            <v>2</v>
          </cell>
          <cell r="V927">
            <v>2</v>
          </cell>
          <cell r="X927" t="str">
            <v>61</v>
          </cell>
        </row>
        <row r="928">
          <cell r="D928" t="str">
            <v>CG680-</v>
          </cell>
          <cell r="E928" t="str">
            <v>A</v>
          </cell>
          <cell r="F928" t="str">
            <v>01</v>
          </cell>
          <cell r="G928" t="str">
            <v>54000</v>
          </cell>
          <cell r="H928" t="str">
            <v>08316-28083</v>
          </cell>
          <cell r="I928" t="str">
            <v>NUT-HEXAGON FLANGE</v>
          </cell>
          <cell r="K928">
            <v>4</v>
          </cell>
          <cell r="L928">
            <v>4</v>
          </cell>
          <cell r="M928" t="str">
            <v>4</v>
          </cell>
          <cell r="N928" t="str">
            <v>4</v>
          </cell>
          <cell r="Q928" t="str">
            <v>4</v>
          </cell>
          <cell r="R928" t="str">
            <v>4</v>
          </cell>
        </row>
        <row r="929">
          <cell r="D929" t="str">
            <v>CG680-</v>
          </cell>
          <cell r="E929" t="str">
            <v>A</v>
          </cell>
          <cell r="F929" t="str">
            <v>01</v>
          </cell>
          <cell r="G929" t="str">
            <v>55000</v>
          </cell>
          <cell r="H929" t="str">
            <v>01954-08163-000</v>
          </cell>
          <cell r="I929" t="str">
            <v>BOLT-DR HEXAGON FLANGE</v>
          </cell>
          <cell r="K929">
            <v>3</v>
          </cell>
          <cell r="L929">
            <v>3</v>
          </cell>
          <cell r="M929" t="str">
            <v>3</v>
          </cell>
          <cell r="N929" t="str">
            <v>3</v>
          </cell>
          <cell r="Q929" t="str">
            <v>3</v>
          </cell>
          <cell r="R929" t="str">
            <v>3</v>
          </cell>
        </row>
        <row r="930">
          <cell r="B930" t="str">
            <v>O</v>
          </cell>
          <cell r="C930" t="str">
            <v>X</v>
          </cell>
          <cell r="D930" t="str">
            <v>CG680-</v>
          </cell>
          <cell r="E930" t="str">
            <v>A</v>
          </cell>
          <cell r="F930" t="str">
            <v>03</v>
          </cell>
          <cell r="G930" t="str">
            <v>46000</v>
          </cell>
          <cell r="H930" t="str">
            <v>09154-06123-000</v>
          </cell>
          <cell r="I930" t="str">
            <v>BOLT-DR HEXAGON FLANGE</v>
          </cell>
          <cell r="S930">
            <v>2</v>
          </cell>
          <cell r="T930">
            <v>2</v>
          </cell>
          <cell r="U930">
            <v>2</v>
          </cell>
          <cell r="V930">
            <v>2</v>
          </cell>
        </row>
        <row r="931">
          <cell r="B931" t="str">
            <v>N</v>
          </cell>
          <cell r="C931" t="str">
            <v>O</v>
          </cell>
          <cell r="D931" t="str">
            <v>CG680-</v>
          </cell>
          <cell r="E931" t="str">
            <v>A</v>
          </cell>
          <cell r="F931" t="str">
            <v>03</v>
          </cell>
          <cell r="G931" t="str">
            <v>46000</v>
          </cell>
          <cell r="H931" t="str">
            <v>09154-06109-000</v>
          </cell>
          <cell r="I931" t="str">
            <v>BOLT-DR HEXAGON FLANGE</v>
          </cell>
          <cell r="S931">
            <v>2</v>
          </cell>
          <cell r="T931">
            <v>2</v>
          </cell>
          <cell r="U931">
            <v>2</v>
          </cell>
          <cell r="V931">
            <v>2</v>
          </cell>
        </row>
        <row r="932">
          <cell r="D932" t="str">
            <v>CG680-</v>
          </cell>
          <cell r="E932" t="str">
            <v>A</v>
          </cell>
          <cell r="F932" t="str">
            <v>03</v>
          </cell>
          <cell r="G932" t="str">
            <v>57000</v>
          </cell>
          <cell r="H932" t="str">
            <v>08316-28083</v>
          </cell>
          <cell r="I932" t="str">
            <v>NUT-HEXAGON FLANGE</v>
          </cell>
          <cell r="S932">
            <v>10</v>
          </cell>
          <cell r="T932">
            <v>10</v>
          </cell>
          <cell r="U932">
            <v>10</v>
          </cell>
          <cell r="V932">
            <v>10</v>
          </cell>
        </row>
        <row r="933">
          <cell r="D933" t="str">
            <v>CG680-</v>
          </cell>
          <cell r="E933" t="str">
            <v>A</v>
          </cell>
          <cell r="F933" t="str">
            <v>03</v>
          </cell>
          <cell r="G933" t="str">
            <v>58000</v>
          </cell>
          <cell r="H933" t="str">
            <v>01954-08163-000</v>
          </cell>
          <cell r="I933" t="str">
            <v>BOLT-DR HEXAGON FLANGE</v>
          </cell>
          <cell r="S933">
            <v>5</v>
          </cell>
          <cell r="T933">
            <v>5</v>
          </cell>
          <cell r="U933">
            <v>5</v>
          </cell>
          <cell r="V933">
            <v>5</v>
          </cell>
        </row>
        <row r="934">
          <cell r="D934" t="str">
            <v>CG920-</v>
          </cell>
          <cell r="E934" t="str">
            <v>A</v>
          </cell>
          <cell r="F934" t="str">
            <v>02</v>
          </cell>
          <cell r="G934" t="str">
            <v>01000</v>
          </cell>
          <cell r="H934">
            <v>96316806</v>
          </cell>
          <cell r="I934" t="str">
            <v>LABEL-TIRE PRESSURE</v>
          </cell>
          <cell r="Q934" t="str">
            <v>1</v>
          </cell>
        </row>
        <row r="935">
          <cell r="D935" t="str">
            <v>CG920-</v>
          </cell>
          <cell r="E935" t="str">
            <v>A</v>
          </cell>
          <cell r="F935" t="str">
            <v>03</v>
          </cell>
          <cell r="G935" t="str">
            <v>01000</v>
          </cell>
          <cell r="H935" t="str">
            <v>96316808</v>
          </cell>
          <cell r="I935" t="str">
            <v>LABEL-TIRE PRESSURE</v>
          </cell>
          <cell r="K935">
            <v>1</v>
          </cell>
          <cell r="L935">
            <v>1</v>
          </cell>
          <cell r="M935" t="str">
            <v>1</v>
          </cell>
          <cell r="N935" t="str">
            <v>1</v>
          </cell>
          <cell r="R935" t="str">
            <v>1</v>
          </cell>
        </row>
        <row r="936">
          <cell r="D936" t="str">
            <v>CG920-</v>
          </cell>
          <cell r="E936" t="str">
            <v>A</v>
          </cell>
          <cell r="F936" t="str">
            <v>07</v>
          </cell>
          <cell r="G936" t="str">
            <v>01000</v>
          </cell>
          <cell r="H936" t="str">
            <v>96285503</v>
          </cell>
          <cell r="I936" t="str">
            <v>LABEL-TIRE PRESSURE</v>
          </cell>
          <cell r="S936">
            <v>1</v>
          </cell>
          <cell r="T936">
            <v>1</v>
          </cell>
          <cell r="U936">
            <v>1</v>
          </cell>
          <cell r="V936">
            <v>1</v>
          </cell>
        </row>
        <row r="937">
          <cell r="D937" t="str">
            <v>CH020-</v>
          </cell>
          <cell r="E937" t="str">
            <v>A</v>
          </cell>
          <cell r="F937" t="str">
            <v>03</v>
          </cell>
          <cell r="G937" t="str">
            <v>01000</v>
          </cell>
          <cell r="H937" t="str">
            <v>96273786</v>
          </cell>
          <cell r="I937" t="str">
            <v>MASTER BRAKE A</v>
          </cell>
          <cell r="K937">
            <v>1</v>
          </cell>
          <cell r="L937">
            <v>1</v>
          </cell>
          <cell r="M937" t="str">
            <v>1</v>
          </cell>
          <cell r="N937" t="str">
            <v>1</v>
          </cell>
          <cell r="P937" t="str">
            <v>ZA</v>
          </cell>
          <cell r="Q937" t="str">
            <v>1</v>
          </cell>
          <cell r="R937" t="str">
            <v>1</v>
          </cell>
          <cell r="S937" t="str">
            <v>1</v>
          </cell>
          <cell r="T937" t="str">
            <v>1</v>
          </cell>
          <cell r="U937" t="str">
            <v>1</v>
          </cell>
          <cell r="V937" t="str">
            <v>1</v>
          </cell>
        </row>
        <row r="938">
          <cell r="D938" t="str">
            <v>CH020-</v>
          </cell>
          <cell r="E938" t="str">
            <v>A</v>
          </cell>
          <cell r="F938" t="str">
            <v>03</v>
          </cell>
          <cell r="G938" t="str">
            <v>08000</v>
          </cell>
          <cell r="H938" t="str">
            <v>51132-82002-000</v>
          </cell>
          <cell r="I938" t="str">
            <v>PACKING</v>
          </cell>
          <cell r="K938">
            <v>2</v>
          </cell>
          <cell r="L938">
            <v>2</v>
          </cell>
          <cell r="M938" t="str">
            <v>2</v>
          </cell>
          <cell r="N938" t="str">
            <v>2</v>
          </cell>
          <cell r="P938" t="str">
            <v>ZA</v>
          </cell>
          <cell r="Q938" t="str">
            <v>2</v>
          </cell>
          <cell r="R938" t="str">
            <v>2</v>
          </cell>
          <cell r="S938" t="str">
            <v>2</v>
          </cell>
          <cell r="T938" t="str">
            <v>2</v>
          </cell>
          <cell r="U938" t="str">
            <v>2</v>
          </cell>
          <cell r="V938" t="str">
            <v>2</v>
          </cell>
        </row>
        <row r="939">
          <cell r="D939" t="str">
            <v>CH020-</v>
          </cell>
          <cell r="E939" t="str">
            <v>A</v>
          </cell>
          <cell r="F939" t="str">
            <v>03</v>
          </cell>
          <cell r="G939" t="str">
            <v>09000</v>
          </cell>
          <cell r="H939" t="str">
            <v>96316431</v>
          </cell>
          <cell r="I939" t="str">
            <v>SPACER</v>
          </cell>
          <cell r="K939">
            <v>1</v>
          </cell>
          <cell r="L939">
            <v>1</v>
          </cell>
          <cell r="M939" t="str">
            <v>1</v>
          </cell>
          <cell r="N939" t="str">
            <v>1</v>
          </cell>
          <cell r="P939" t="str">
            <v>ZA</v>
          </cell>
          <cell r="Q939" t="str">
            <v>1</v>
          </cell>
          <cell r="R939" t="str">
            <v>1</v>
          </cell>
          <cell r="S939" t="str">
            <v>1</v>
          </cell>
          <cell r="T939" t="str">
            <v>1</v>
          </cell>
          <cell r="U939" t="str">
            <v>1</v>
          </cell>
          <cell r="V939" t="str">
            <v>1</v>
          </cell>
        </row>
        <row r="940">
          <cell r="D940" t="str">
            <v>CH020-</v>
          </cell>
          <cell r="E940" t="str">
            <v>A</v>
          </cell>
          <cell r="F940" t="str">
            <v>03</v>
          </cell>
          <cell r="G940" t="str">
            <v>10000</v>
          </cell>
          <cell r="H940" t="str">
            <v>09159-08051-000</v>
          </cell>
          <cell r="I940" t="str">
            <v>NUT</v>
          </cell>
          <cell r="K940">
            <v>4</v>
          </cell>
          <cell r="L940">
            <v>4</v>
          </cell>
          <cell r="M940" t="str">
            <v>4</v>
          </cell>
          <cell r="N940" t="str">
            <v>4</v>
          </cell>
          <cell r="P940" t="str">
            <v>ZA</v>
          </cell>
          <cell r="Q940" t="str">
            <v>4</v>
          </cell>
          <cell r="R940" t="str">
            <v>4</v>
          </cell>
          <cell r="S940" t="str">
            <v>4</v>
          </cell>
          <cell r="T940" t="str">
            <v>4</v>
          </cell>
          <cell r="U940" t="str">
            <v>4</v>
          </cell>
          <cell r="V940" t="str">
            <v>4</v>
          </cell>
        </row>
        <row r="941">
          <cell r="D941" t="str">
            <v>CH020-</v>
          </cell>
          <cell r="E941" t="str">
            <v>A</v>
          </cell>
          <cell r="F941" t="str">
            <v>03</v>
          </cell>
          <cell r="G941" t="str">
            <v>11000</v>
          </cell>
          <cell r="H941" t="str">
            <v>09200A08068-000</v>
          </cell>
          <cell r="I941" t="str">
            <v>PIN</v>
          </cell>
          <cell r="K941">
            <v>1</v>
          </cell>
          <cell r="L941">
            <v>1</v>
          </cell>
          <cell r="M941" t="str">
            <v>1</v>
          </cell>
          <cell r="N941" t="str">
            <v>1</v>
          </cell>
          <cell r="P941" t="str">
            <v>ZA</v>
          </cell>
          <cell r="Q941" t="str">
            <v>1</v>
          </cell>
          <cell r="R941" t="str">
            <v>1</v>
          </cell>
          <cell r="S941" t="str">
            <v>1</v>
          </cell>
          <cell r="T941" t="str">
            <v>1</v>
          </cell>
          <cell r="U941" t="str">
            <v>1</v>
          </cell>
          <cell r="V941" t="str">
            <v>1</v>
          </cell>
        </row>
        <row r="942">
          <cell r="D942" t="str">
            <v>CH020-</v>
          </cell>
          <cell r="E942" t="str">
            <v>A</v>
          </cell>
          <cell r="F942" t="str">
            <v>03</v>
          </cell>
          <cell r="G942" t="str">
            <v>12000</v>
          </cell>
          <cell r="H942" t="str">
            <v>04111-25206-000</v>
          </cell>
          <cell r="I942" t="str">
            <v>PIN-COTTER</v>
          </cell>
          <cell r="K942">
            <v>2</v>
          </cell>
          <cell r="L942">
            <v>2</v>
          </cell>
          <cell r="M942" t="str">
            <v>2</v>
          </cell>
          <cell r="N942" t="str">
            <v>2</v>
          </cell>
          <cell r="P942" t="str">
            <v>ZA</v>
          </cell>
          <cell r="Q942" t="str">
            <v>2</v>
          </cell>
          <cell r="R942" t="str">
            <v>2</v>
          </cell>
          <cell r="S942" t="str">
            <v>2</v>
          </cell>
          <cell r="T942" t="str">
            <v>2</v>
          </cell>
          <cell r="U942" t="str">
            <v>2</v>
          </cell>
          <cell r="V942" t="str">
            <v>2</v>
          </cell>
        </row>
        <row r="943">
          <cell r="D943" t="str">
            <v>CH020-</v>
          </cell>
          <cell r="E943" t="str">
            <v>A</v>
          </cell>
          <cell r="F943" t="str">
            <v>03</v>
          </cell>
          <cell r="G943" t="str">
            <v>13000</v>
          </cell>
          <cell r="H943" t="str">
            <v>96320635</v>
          </cell>
          <cell r="I943" t="str">
            <v>HOSE A-VACUUM</v>
          </cell>
          <cell r="K943">
            <v>1</v>
          </cell>
          <cell r="L943">
            <v>1</v>
          </cell>
          <cell r="M943" t="str">
            <v>1</v>
          </cell>
          <cell r="N943" t="str">
            <v>1</v>
          </cell>
          <cell r="P943" t="str">
            <v>ZA</v>
          </cell>
          <cell r="Q943" t="str">
            <v>1</v>
          </cell>
          <cell r="R943" t="str">
            <v>1</v>
          </cell>
          <cell r="S943" t="str">
            <v>1</v>
          </cell>
          <cell r="T943" t="str">
            <v>1</v>
          </cell>
          <cell r="U943" t="str">
            <v>1</v>
          </cell>
          <cell r="V943" t="str">
            <v>1</v>
          </cell>
        </row>
        <row r="944">
          <cell r="D944" t="str">
            <v>CH020-</v>
          </cell>
          <cell r="E944" t="str">
            <v>A</v>
          </cell>
          <cell r="F944" t="str">
            <v>04</v>
          </cell>
          <cell r="G944" t="str">
            <v>01000</v>
          </cell>
          <cell r="H944" t="str">
            <v>96273787</v>
          </cell>
          <cell r="I944" t="str">
            <v>MASTER BRAKE A</v>
          </cell>
          <cell r="L944">
            <v>1</v>
          </cell>
          <cell r="N944" t="str">
            <v>1</v>
          </cell>
          <cell r="P944" t="str">
            <v>ZX</v>
          </cell>
        </row>
        <row r="945">
          <cell r="D945" t="str">
            <v>CH020-</v>
          </cell>
          <cell r="E945" t="str">
            <v>A</v>
          </cell>
          <cell r="F945" t="str">
            <v>04</v>
          </cell>
          <cell r="G945" t="str">
            <v>06000</v>
          </cell>
          <cell r="H945" t="str">
            <v>51132-82002-000</v>
          </cell>
          <cell r="I945" t="str">
            <v>PACKING</v>
          </cell>
          <cell r="L945">
            <v>2</v>
          </cell>
          <cell r="N945" t="str">
            <v>2</v>
          </cell>
          <cell r="P945" t="str">
            <v>ZX</v>
          </cell>
        </row>
        <row r="946">
          <cell r="D946" t="str">
            <v>CH020-</v>
          </cell>
          <cell r="E946" t="str">
            <v>A</v>
          </cell>
          <cell r="F946" t="str">
            <v>04</v>
          </cell>
          <cell r="G946" t="str">
            <v>07000</v>
          </cell>
          <cell r="H946" t="str">
            <v>96316431</v>
          </cell>
          <cell r="I946" t="str">
            <v>SPACER</v>
          </cell>
          <cell r="L946">
            <v>1</v>
          </cell>
          <cell r="N946" t="str">
            <v>1</v>
          </cell>
          <cell r="P946" t="str">
            <v>ZX</v>
          </cell>
        </row>
        <row r="947">
          <cell r="D947" t="str">
            <v>CH020-</v>
          </cell>
          <cell r="E947" t="str">
            <v>A</v>
          </cell>
          <cell r="F947" t="str">
            <v>04</v>
          </cell>
          <cell r="G947" t="str">
            <v>08000</v>
          </cell>
          <cell r="H947" t="str">
            <v>09159-08051-000</v>
          </cell>
          <cell r="I947" t="str">
            <v>NUT</v>
          </cell>
          <cell r="L947">
            <v>4</v>
          </cell>
          <cell r="N947" t="str">
            <v>4</v>
          </cell>
          <cell r="P947" t="str">
            <v>ZX</v>
          </cell>
        </row>
        <row r="948">
          <cell r="D948" t="str">
            <v>CH020-</v>
          </cell>
          <cell r="E948" t="str">
            <v>A</v>
          </cell>
          <cell r="F948" t="str">
            <v>04</v>
          </cell>
          <cell r="G948" t="str">
            <v>09000</v>
          </cell>
          <cell r="H948" t="str">
            <v>09200A08068-000</v>
          </cell>
          <cell r="I948" t="str">
            <v>PIN</v>
          </cell>
          <cell r="L948">
            <v>1</v>
          </cell>
          <cell r="N948" t="str">
            <v>1</v>
          </cell>
          <cell r="P948" t="str">
            <v>ZX</v>
          </cell>
        </row>
        <row r="949">
          <cell r="D949" t="str">
            <v>CH020-</v>
          </cell>
          <cell r="E949" t="str">
            <v>A</v>
          </cell>
          <cell r="F949" t="str">
            <v>04</v>
          </cell>
          <cell r="G949" t="str">
            <v>10000</v>
          </cell>
          <cell r="H949" t="str">
            <v>04111-25206-000</v>
          </cell>
          <cell r="I949" t="str">
            <v>PIN-COTTER</v>
          </cell>
          <cell r="L949">
            <v>2</v>
          </cell>
          <cell r="N949" t="str">
            <v>2</v>
          </cell>
          <cell r="P949" t="str">
            <v>ZX</v>
          </cell>
        </row>
        <row r="950">
          <cell r="D950" t="str">
            <v>CH020-</v>
          </cell>
          <cell r="E950" t="str">
            <v>A</v>
          </cell>
          <cell r="F950" t="str">
            <v>04</v>
          </cell>
          <cell r="G950" t="str">
            <v>11000</v>
          </cell>
          <cell r="H950" t="str">
            <v>96320635</v>
          </cell>
          <cell r="I950" t="str">
            <v>HOSE A-VACUUM</v>
          </cell>
          <cell r="L950">
            <v>1</v>
          </cell>
          <cell r="N950" t="str">
            <v>1</v>
          </cell>
          <cell r="P950" t="str">
            <v>ZX</v>
          </cell>
        </row>
        <row r="951">
          <cell r="D951" t="str">
            <v>CH100-</v>
          </cell>
          <cell r="E951" t="str">
            <v>A</v>
          </cell>
          <cell r="F951" t="str">
            <v>01</v>
          </cell>
          <cell r="G951" t="str">
            <v>01000</v>
          </cell>
          <cell r="H951" t="str">
            <v>96316493</v>
          </cell>
          <cell r="I951" t="str">
            <v>PIPE A-BRAKE</v>
          </cell>
          <cell r="K951">
            <v>1</v>
          </cell>
          <cell r="L951">
            <v>1</v>
          </cell>
          <cell r="M951" t="str">
            <v>1</v>
          </cell>
          <cell r="N951" t="str">
            <v>1</v>
          </cell>
          <cell r="P951" t="str">
            <v>ZA</v>
          </cell>
          <cell r="Q951" t="str">
            <v>1</v>
          </cell>
          <cell r="R951" t="str">
            <v>1</v>
          </cell>
        </row>
        <row r="952">
          <cell r="D952" t="str">
            <v>CH100-</v>
          </cell>
          <cell r="E952" t="str">
            <v>A</v>
          </cell>
          <cell r="F952" t="str">
            <v>01</v>
          </cell>
          <cell r="G952" t="str">
            <v>02000</v>
          </cell>
          <cell r="H952" t="str">
            <v>96316494</v>
          </cell>
          <cell r="I952" t="str">
            <v>PIPE A-BRAKE</v>
          </cell>
          <cell r="K952">
            <v>1</v>
          </cell>
          <cell r="L952">
            <v>1</v>
          </cell>
          <cell r="M952" t="str">
            <v>1</v>
          </cell>
          <cell r="N952" t="str">
            <v>1</v>
          </cell>
          <cell r="P952" t="str">
            <v>ZA</v>
          </cell>
          <cell r="Q952" t="str">
            <v>1</v>
          </cell>
          <cell r="R952" t="str">
            <v>1</v>
          </cell>
        </row>
        <row r="953">
          <cell r="D953" t="str">
            <v>CH100-</v>
          </cell>
          <cell r="E953" t="str">
            <v>A</v>
          </cell>
          <cell r="F953" t="str">
            <v>01</v>
          </cell>
          <cell r="G953" t="str">
            <v>02500</v>
          </cell>
          <cell r="H953" t="str">
            <v>96258902</v>
          </cell>
          <cell r="I953" t="str">
            <v>PIPE A-BRAKE</v>
          </cell>
          <cell r="K953">
            <v>1</v>
          </cell>
          <cell r="L953">
            <v>1</v>
          </cell>
          <cell r="M953" t="str">
            <v>1</v>
          </cell>
          <cell r="N953" t="str">
            <v>1</v>
          </cell>
          <cell r="P953" t="str">
            <v>ZA</v>
          </cell>
          <cell r="Q953" t="str">
            <v>1</v>
          </cell>
          <cell r="R953" t="str">
            <v>1</v>
          </cell>
        </row>
        <row r="954">
          <cell r="D954" t="str">
            <v>CH100-</v>
          </cell>
          <cell r="E954" t="str">
            <v>A</v>
          </cell>
          <cell r="F954" t="str">
            <v>01</v>
          </cell>
          <cell r="G954" t="str">
            <v>03000</v>
          </cell>
          <cell r="H954" t="str">
            <v>96316495</v>
          </cell>
          <cell r="I954" t="str">
            <v>PIPE A-BRAKE</v>
          </cell>
          <cell r="K954">
            <v>1</v>
          </cell>
          <cell r="L954">
            <v>1</v>
          </cell>
          <cell r="M954" t="str">
            <v>1</v>
          </cell>
          <cell r="N954" t="str">
            <v>1</v>
          </cell>
          <cell r="P954" t="str">
            <v>ZA</v>
          </cell>
          <cell r="Q954" t="str">
            <v>1</v>
          </cell>
          <cell r="R954" t="str">
            <v>1</v>
          </cell>
        </row>
        <row r="955">
          <cell r="D955" t="str">
            <v>CH100-</v>
          </cell>
          <cell r="E955" t="str">
            <v>A</v>
          </cell>
          <cell r="F955" t="str">
            <v>01</v>
          </cell>
          <cell r="G955" t="str">
            <v>04000</v>
          </cell>
          <cell r="H955" t="str">
            <v>96316496</v>
          </cell>
          <cell r="I955" t="str">
            <v>PIPE A-BRAKE</v>
          </cell>
          <cell r="K955">
            <v>1</v>
          </cell>
          <cell r="L955">
            <v>1</v>
          </cell>
          <cell r="M955" t="str">
            <v>1</v>
          </cell>
          <cell r="N955" t="str">
            <v>1</v>
          </cell>
          <cell r="P955" t="str">
            <v>ZA</v>
          </cell>
          <cell r="Q955" t="str">
            <v>1</v>
          </cell>
          <cell r="R955" t="str">
            <v>1</v>
          </cell>
        </row>
        <row r="956">
          <cell r="D956" t="str">
            <v>CH100-</v>
          </cell>
          <cell r="E956" t="str">
            <v>A</v>
          </cell>
          <cell r="F956" t="str">
            <v>01</v>
          </cell>
          <cell r="G956" t="str">
            <v>06000</v>
          </cell>
          <cell r="H956" t="str">
            <v>96316498</v>
          </cell>
          <cell r="I956" t="str">
            <v>PIPE A-BRAKE</v>
          </cell>
          <cell r="K956">
            <v>1</v>
          </cell>
          <cell r="L956">
            <v>1</v>
          </cell>
          <cell r="M956" t="str">
            <v>1</v>
          </cell>
          <cell r="N956" t="str">
            <v>1</v>
          </cell>
          <cell r="P956" t="str">
            <v>ZA</v>
          </cell>
          <cell r="Q956" t="str">
            <v>1</v>
          </cell>
          <cell r="R956" t="str">
            <v>1</v>
          </cell>
        </row>
        <row r="957">
          <cell r="D957" t="str">
            <v>CH100-</v>
          </cell>
          <cell r="E957" t="str">
            <v>A</v>
          </cell>
          <cell r="F957" t="str">
            <v>01</v>
          </cell>
          <cell r="G957" t="str">
            <v>07000</v>
          </cell>
          <cell r="H957" t="str">
            <v>96320518</v>
          </cell>
          <cell r="I957" t="str">
            <v>CLIP-4 PIPE</v>
          </cell>
          <cell r="K957">
            <v>4</v>
          </cell>
          <cell r="L957">
            <v>4</v>
          </cell>
          <cell r="M957" t="str">
            <v>4</v>
          </cell>
          <cell r="N957" t="str">
            <v>4</v>
          </cell>
          <cell r="P957" t="str">
            <v>ZA</v>
          </cell>
          <cell r="Q957" t="str">
            <v>4</v>
          </cell>
          <cell r="R957" t="str">
            <v>4</v>
          </cell>
        </row>
        <row r="958">
          <cell r="D958" t="str">
            <v>CH100-</v>
          </cell>
          <cell r="E958" t="str">
            <v>A</v>
          </cell>
          <cell r="F958" t="str">
            <v>01</v>
          </cell>
          <cell r="G958" t="str">
            <v>10000</v>
          </cell>
          <cell r="H958" t="str">
            <v>51752-70B00-000</v>
          </cell>
          <cell r="I958" t="str">
            <v>CLIP-1 PIPE</v>
          </cell>
          <cell r="K958">
            <v>2</v>
          </cell>
          <cell r="L958">
            <v>2</v>
          </cell>
          <cell r="M958" t="str">
            <v>2</v>
          </cell>
          <cell r="N958" t="str">
            <v>2</v>
          </cell>
          <cell r="P958" t="str">
            <v>ZA</v>
          </cell>
          <cell r="Q958" t="str">
            <v>2</v>
          </cell>
          <cell r="R958" t="str">
            <v>2</v>
          </cell>
        </row>
        <row r="959">
          <cell r="D959" t="str">
            <v>CH100-</v>
          </cell>
          <cell r="E959" t="str">
            <v>A</v>
          </cell>
          <cell r="F959" t="str">
            <v>01</v>
          </cell>
          <cell r="G959" t="str">
            <v>12000</v>
          </cell>
          <cell r="H959" t="str">
            <v>51751-60B00-000</v>
          </cell>
          <cell r="I959" t="str">
            <v>CLIP-2 PIPE</v>
          </cell>
          <cell r="K959">
            <v>2</v>
          </cell>
          <cell r="L959">
            <v>2</v>
          </cell>
          <cell r="M959" t="str">
            <v>2</v>
          </cell>
          <cell r="N959" t="str">
            <v>2</v>
          </cell>
          <cell r="P959" t="str">
            <v>ZA</v>
          </cell>
          <cell r="Q959" t="str">
            <v>2</v>
          </cell>
          <cell r="R959" t="str">
            <v>2</v>
          </cell>
        </row>
        <row r="960">
          <cell r="D960" t="str">
            <v>CH100-</v>
          </cell>
          <cell r="E960" t="str">
            <v>A</v>
          </cell>
          <cell r="F960" t="str">
            <v>01</v>
          </cell>
          <cell r="G960" t="str">
            <v>12500</v>
          </cell>
          <cell r="H960" t="str">
            <v>09408-00007</v>
          </cell>
          <cell r="I960" t="str">
            <v>CLIP</v>
          </cell>
          <cell r="K960">
            <v>3</v>
          </cell>
          <cell r="L960">
            <v>3</v>
          </cell>
          <cell r="M960" t="str">
            <v>3</v>
          </cell>
          <cell r="N960" t="str">
            <v>3</v>
          </cell>
          <cell r="P960" t="str">
            <v>ZA</v>
          </cell>
          <cell r="Q960" t="str">
            <v>3</v>
          </cell>
          <cell r="R960" t="str">
            <v>3</v>
          </cell>
        </row>
        <row r="961">
          <cell r="D961" t="str">
            <v>CH100-</v>
          </cell>
          <cell r="E961" t="str">
            <v>A</v>
          </cell>
          <cell r="F961" t="str">
            <v>01</v>
          </cell>
          <cell r="G961" t="str">
            <v>14000</v>
          </cell>
          <cell r="H961" t="str">
            <v>02126-06203-000</v>
          </cell>
          <cell r="I961" t="str">
            <v>SCREW-CR MACHINE</v>
          </cell>
          <cell r="K961">
            <v>5</v>
          </cell>
          <cell r="L961">
            <v>5</v>
          </cell>
          <cell r="M961" t="str">
            <v>5</v>
          </cell>
          <cell r="N961" t="str">
            <v>5</v>
          </cell>
          <cell r="P961" t="str">
            <v>ZA</v>
          </cell>
          <cell r="Q961" t="str">
            <v>5</v>
          </cell>
          <cell r="R961" t="str">
            <v>5</v>
          </cell>
        </row>
        <row r="962">
          <cell r="D962" t="str">
            <v>CH100-</v>
          </cell>
          <cell r="E962" t="str">
            <v>A</v>
          </cell>
          <cell r="F962" t="str">
            <v>01</v>
          </cell>
          <cell r="G962" t="str">
            <v>14500</v>
          </cell>
          <cell r="H962" t="str">
            <v>96258311</v>
          </cell>
          <cell r="I962" t="str">
            <v>CLIP-1 PIPE</v>
          </cell>
          <cell r="K962">
            <v>4</v>
          </cell>
          <cell r="L962">
            <v>4</v>
          </cell>
          <cell r="M962" t="str">
            <v>4</v>
          </cell>
          <cell r="N962" t="str">
            <v>4</v>
          </cell>
          <cell r="P962" t="str">
            <v>ZA</v>
          </cell>
          <cell r="Q962" t="str">
            <v>4</v>
          </cell>
          <cell r="R962" t="str">
            <v>4</v>
          </cell>
        </row>
        <row r="963">
          <cell r="D963" t="str">
            <v>CH100-</v>
          </cell>
          <cell r="E963" t="str">
            <v>A</v>
          </cell>
          <cell r="F963" t="str">
            <v>02</v>
          </cell>
          <cell r="G963" t="str">
            <v>01000</v>
          </cell>
          <cell r="H963" t="str">
            <v>96316541</v>
          </cell>
          <cell r="I963" t="str">
            <v>PIPE A-BRAKE</v>
          </cell>
          <cell r="L963">
            <v>1</v>
          </cell>
          <cell r="N963" t="str">
            <v>1</v>
          </cell>
          <cell r="P963" t="str">
            <v>ZX</v>
          </cell>
        </row>
        <row r="964">
          <cell r="D964" t="str">
            <v>CH100-</v>
          </cell>
          <cell r="E964" t="str">
            <v>A</v>
          </cell>
          <cell r="F964" t="str">
            <v>02</v>
          </cell>
          <cell r="G964" t="str">
            <v>02000</v>
          </cell>
          <cell r="H964" t="str">
            <v>96316542</v>
          </cell>
          <cell r="I964" t="str">
            <v>PIPE A-BRAKE</v>
          </cell>
          <cell r="L964">
            <v>1</v>
          </cell>
          <cell r="N964" t="str">
            <v>1</v>
          </cell>
          <cell r="P964" t="str">
            <v>ZX</v>
          </cell>
        </row>
        <row r="965">
          <cell r="D965" t="str">
            <v>CH100-</v>
          </cell>
          <cell r="E965" t="str">
            <v>A</v>
          </cell>
          <cell r="F965" t="str">
            <v>02</v>
          </cell>
          <cell r="G965" t="str">
            <v>02500</v>
          </cell>
          <cell r="H965" t="str">
            <v>96258902</v>
          </cell>
          <cell r="I965" t="str">
            <v>PIPE A-BRAKE</v>
          </cell>
          <cell r="L965">
            <v>1</v>
          </cell>
          <cell r="N965" t="str">
            <v>1</v>
          </cell>
          <cell r="P965" t="str">
            <v>ZX</v>
          </cell>
        </row>
        <row r="966">
          <cell r="D966" t="str">
            <v>CH100-</v>
          </cell>
          <cell r="E966" t="str">
            <v>A</v>
          </cell>
          <cell r="F966" t="str">
            <v>02</v>
          </cell>
          <cell r="G966" t="str">
            <v>03000</v>
          </cell>
          <cell r="H966" t="str">
            <v>96316543</v>
          </cell>
          <cell r="I966" t="str">
            <v>PIPE A-BRAKE</v>
          </cell>
          <cell r="L966">
            <v>1</v>
          </cell>
          <cell r="N966" t="str">
            <v>1</v>
          </cell>
          <cell r="P966" t="str">
            <v>ZX</v>
          </cell>
        </row>
        <row r="967">
          <cell r="D967" t="str">
            <v>CH100-</v>
          </cell>
          <cell r="E967" t="str">
            <v>A</v>
          </cell>
          <cell r="F967" t="str">
            <v>02</v>
          </cell>
          <cell r="G967" t="str">
            <v>04000</v>
          </cell>
          <cell r="H967" t="str">
            <v>96316544</v>
          </cell>
          <cell r="I967" t="str">
            <v>PIPE A-BRAKE</v>
          </cell>
          <cell r="L967">
            <v>1</v>
          </cell>
          <cell r="N967" t="str">
            <v>1</v>
          </cell>
          <cell r="P967" t="str">
            <v>ZX</v>
          </cell>
        </row>
        <row r="968">
          <cell r="D968" t="str">
            <v>CH100-</v>
          </cell>
          <cell r="E968" t="str">
            <v>A</v>
          </cell>
          <cell r="F968" t="str">
            <v>02</v>
          </cell>
          <cell r="G968" t="str">
            <v>05000</v>
          </cell>
          <cell r="H968" t="str">
            <v>96316545</v>
          </cell>
          <cell r="I968" t="str">
            <v>PIPE A-BRAKE</v>
          </cell>
          <cell r="L968">
            <v>1</v>
          </cell>
          <cell r="N968" t="str">
            <v>1</v>
          </cell>
          <cell r="P968" t="str">
            <v>ZX</v>
          </cell>
        </row>
        <row r="969">
          <cell r="D969" t="str">
            <v>CH100-</v>
          </cell>
          <cell r="E969" t="str">
            <v>A</v>
          </cell>
          <cell r="F969" t="str">
            <v>02</v>
          </cell>
          <cell r="G969" t="str">
            <v>06000</v>
          </cell>
          <cell r="H969" t="str">
            <v>96316546</v>
          </cell>
          <cell r="I969" t="str">
            <v>PIPE A-BRAKE</v>
          </cell>
          <cell r="L969">
            <v>1</v>
          </cell>
          <cell r="N969" t="str">
            <v>1</v>
          </cell>
          <cell r="P969" t="str">
            <v>ZX</v>
          </cell>
        </row>
        <row r="970">
          <cell r="D970" t="str">
            <v>CH100-</v>
          </cell>
          <cell r="E970" t="str">
            <v>A</v>
          </cell>
          <cell r="F970" t="str">
            <v>02</v>
          </cell>
          <cell r="G970" t="str">
            <v>08000</v>
          </cell>
          <cell r="H970" t="str">
            <v>96316498</v>
          </cell>
          <cell r="I970" t="str">
            <v>PIPE A-BRAKE</v>
          </cell>
          <cell r="L970">
            <v>1</v>
          </cell>
          <cell r="N970" t="str">
            <v>1</v>
          </cell>
          <cell r="P970" t="str">
            <v>ZX</v>
          </cell>
        </row>
        <row r="971">
          <cell r="D971" t="str">
            <v>CH100-</v>
          </cell>
          <cell r="E971" t="str">
            <v>A</v>
          </cell>
          <cell r="F971" t="str">
            <v>02</v>
          </cell>
          <cell r="G971" t="str">
            <v>09000</v>
          </cell>
          <cell r="H971" t="str">
            <v>96320518</v>
          </cell>
          <cell r="I971" t="str">
            <v>CLIP-4 PIPE</v>
          </cell>
          <cell r="L971">
            <v>4</v>
          </cell>
          <cell r="N971" t="str">
            <v>4</v>
          </cell>
          <cell r="P971" t="str">
            <v>ZX</v>
          </cell>
        </row>
        <row r="972">
          <cell r="D972" t="str">
            <v>CH100-</v>
          </cell>
          <cell r="E972" t="str">
            <v>A</v>
          </cell>
          <cell r="F972" t="str">
            <v>02</v>
          </cell>
          <cell r="G972" t="str">
            <v>11000</v>
          </cell>
          <cell r="H972" t="str">
            <v>51752-70B00-000</v>
          </cell>
          <cell r="I972" t="str">
            <v>CLIP-1 PIPE</v>
          </cell>
          <cell r="L972">
            <v>2</v>
          </cell>
          <cell r="N972" t="str">
            <v>2</v>
          </cell>
          <cell r="P972" t="str">
            <v>ZX</v>
          </cell>
        </row>
        <row r="973">
          <cell r="D973" t="str">
            <v>CH100-</v>
          </cell>
          <cell r="E973" t="str">
            <v>A</v>
          </cell>
          <cell r="F973" t="str">
            <v>02</v>
          </cell>
          <cell r="G973" t="str">
            <v>12500</v>
          </cell>
          <cell r="H973" t="str">
            <v>09408-00007</v>
          </cell>
          <cell r="I973" t="str">
            <v>CLIP</v>
          </cell>
          <cell r="L973">
            <v>3</v>
          </cell>
          <cell r="N973" t="str">
            <v>3</v>
          </cell>
          <cell r="P973" t="str">
            <v>ZX</v>
          </cell>
        </row>
        <row r="974">
          <cell r="D974" t="str">
            <v>CH100-</v>
          </cell>
          <cell r="E974" t="str">
            <v>A</v>
          </cell>
          <cell r="F974" t="str">
            <v>02</v>
          </cell>
          <cell r="G974" t="str">
            <v>13000</v>
          </cell>
          <cell r="H974" t="str">
            <v>51751-60B00-000</v>
          </cell>
          <cell r="I974" t="str">
            <v>CLIP-2 PIPE</v>
          </cell>
          <cell r="L974">
            <v>3</v>
          </cell>
          <cell r="N974" t="str">
            <v>3</v>
          </cell>
          <cell r="P974" t="str">
            <v>ZX</v>
          </cell>
        </row>
        <row r="975">
          <cell r="D975" t="str">
            <v>CH100-</v>
          </cell>
          <cell r="E975" t="str">
            <v>A</v>
          </cell>
          <cell r="F975" t="str">
            <v>02</v>
          </cell>
          <cell r="G975" t="str">
            <v>14500</v>
          </cell>
          <cell r="H975" t="str">
            <v>96258311</v>
          </cell>
          <cell r="I975" t="str">
            <v>CLIP-1 PIPE</v>
          </cell>
          <cell r="L975">
            <v>4</v>
          </cell>
          <cell r="N975" t="str">
            <v>4</v>
          </cell>
          <cell r="P975" t="str">
            <v>ZX</v>
          </cell>
        </row>
        <row r="976">
          <cell r="D976" t="str">
            <v>CH100-</v>
          </cell>
          <cell r="E976" t="str">
            <v>A</v>
          </cell>
          <cell r="F976" t="str">
            <v>02</v>
          </cell>
          <cell r="G976" t="str">
            <v>16000</v>
          </cell>
          <cell r="H976" t="str">
            <v>02126-06203-000</v>
          </cell>
          <cell r="I976" t="str">
            <v>SCREW-CR MACHINE</v>
          </cell>
          <cell r="L976">
            <v>5</v>
          </cell>
          <cell r="N976" t="str">
            <v>5</v>
          </cell>
          <cell r="P976" t="str">
            <v>ZX</v>
          </cell>
        </row>
        <row r="977">
          <cell r="D977" t="str">
            <v>CH100-</v>
          </cell>
          <cell r="E977" t="str">
            <v>A</v>
          </cell>
          <cell r="F977" t="str">
            <v>02</v>
          </cell>
          <cell r="G977" t="str">
            <v>17000</v>
          </cell>
          <cell r="H977" t="str">
            <v>96257721</v>
          </cell>
          <cell r="I977" t="str">
            <v>CLIP</v>
          </cell>
          <cell r="L977">
            <v>1</v>
          </cell>
          <cell r="N977" t="str">
            <v>1</v>
          </cell>
          <cell r="P977" t="str">
            <v>ZX</v>
          </cell>
        </row>
        <row r="978">
          <cell r="D978" t="str">
            <v>CH100-</v>
          </cell>
          <cell r="E978" t="str">
            <v>A</v>
          </cell>
          <cell r="F978" t="str">
            <v>03</v>
          </cell>
          <cell r="G978" t="str">
            <v>01000</v>
          </cell>
          <cell r="H978" t="str">
            <v>96273986</v>
          </cell>
          <cell r="I978" t="str">
            <v>PIPE A-BRAKE</v>
          </cell>
          <cell r="S978" t="str">
            <v>1</v>
          </cell>
          <cell r="T978" t="str">
            <v>1</v>
          </cell>
          <cell r="U978" t="str">
            <v>1</v>
          </cell>
          <cell r="V978" t="str">
            <v>1</v>
          </cell>
        </row>
        <row r="979">
          <cell r="D979" t="str">
            <v>CH100-</v>
          </cell>
          <cell r="E979" t="str">
            <v>A</v>
          </cell>
          <cell r="F979" t="str">
            <v>03</v>
          </cell>
          <cell r="G979" t="str">
            <v>02000</v>
          </cell>
          <cell r="H979" t="str">
            <v>96273987</v>
          </cell>
          <cell r="I979" t="str">
            <v>PIPE A-BRAKE</v>
          </cell>
          <cell r="S979" t="str">
            <v>1</v>
          </cell>
          <cell r="T979" t="str">
            <v>1</v>
          </cell>
          <cell r="U979" t="str">
            <v>1</v>
          </cell>
          <cell r="V979" t="str">
            <v>1</v>
          </cell>
        </row>
        <row r="980">
          <cell r="D980" t="str">
            <v>CH100-</v>
          </cell>
          <cell r="E980" t="str">
            <v>A</v>
          </cell>
          <cell r="F980" t="str">
            <v>03</v>
          </cell>
          <cell r="G980" t="str">
            <v>03000</v>
          </cell>
          <cell r="H980" t="str">
            <v>96273988</v>
          </cell>
          <cell r="I980" t="str">
            <v>PIPE A-BRAKE</v>
          </cell>
          <cell r="S980" t="str">
            <v>1</v>
          </cell>
          <cell r="T980" t="str">
            <v>1</v>
          </cell>
          <cell r="U980" t="str">
            <v>1</v>
          </cell>
          <cell r="V980" t="str">
            <v>1</v>
          </cell>
        </row>
        <row r="981">
          <cell r="D981" t="str">
            <v>CH100-</v>
          </cell>
          <cell r="E981" t="str">
            <v>A</v>
          </cell>
          <cell r="F981" t="str">
            <v>03</v>
          </cell>
          <cell r="G981" t="str">
            <v>04000</v>
          </cell>
          <cell r="H981" t="str">
            <v>96273989</v>
          </cell>
          <cell r="I981" t="str">
            <v>PIPE A-BRAKE</v>
          </cell>
          <cell r="S981" t="str">
            <v>1</v>
          </cell>
          <cell r="T981" t="str">
            <v>1</v>
          </cell>
          <cell r="U981" t="str">
            <v>1</v>
          </cell>
          <cell r="V981" t="str">
            <v>1</v>
          </cell>
        </row>
        <row r="982">
          <cell r="D982" t="str">
            <v>CH100-</v>
          </cell>
          <cell r="E982" t="str">
            <v>A</v>
          </cell>
          <cell r="F982" t="str">
            <v>03</v>
          </cell>
          <cell r="G982" t="str">
            <v>05000</v>
          </cell>
          <cell r="H982" t="str">
            <v>96273990</v>
          </cell>
          <cell r="I982" t="str">
            <v>PIPE A-BRAKE</v>
          </cell>
          <cell r="S982" t="str">
            <v>1</v>
          </cell>
          <cell r="T982" t="str">
            <v>1</v>
          </cell>
          <cell r="U982" t="str">
            <v>1</v>
          </cell>
          <cell r="V982" t="str">
            <v>1</v>
          </cell>
        </row>
        <row r="983">
          <cell r="D983" t="str">
            <v>CH100-</v>
          </cell>
          <cell r="E983" t="str">
            <v>A</v>
          </cell>
          <cell r="F983" t="str">
            <v>03</v>
          </cell>
          <cell r="G983" t="str">
            <v>06000</v>
          </cell>
          <cell r="H983" t="str">
            <v>96273991</v>
          </cell>
          <cell r="I983" t="str">
            <v>PIPE A-BRAKE</v>
          </cell>
          <cell r="S983" t="str">
            <v>1</v>
          </cell>
          <cell r="T983" t="str">
            <v>1</v>
          </cell>
          <cell r="U983" t="str">
            <v>1</v>
          </cell>
          <cell r="V983" t="str">
            <v>1</v>
          </cell>
        </row>
        <row r="984">
          <cell r="D984" t="str">
            <v>CH100-</v>
          </cell>
          <cell r="E984" t="str">
            <v>A</v>
          </cell>
          <cell r="F984" t="str">
            <v>03</v>
          </cell>
          <cell r="G984" t="str">
            <v>07000</v>
          </cell>
          <cell r="H984" t="str">
            <v>96320518</v>
          </cell>
          <cell r="I984" t="str">
            <v>CLIP-4 PIPE</v>
          </cell>
          <cell r="S984" t="str">
            <v>4</v>
          </cell>
          <cell r="T984" t="str">
            <v>4</v>
          </cell>
          <cell r="U984" t="str">
            <v>4</v>
          </cell>
          <cell r="V984" t="str">
            <v>4</v>
          </cell>
        </row>
        <row r="985">
          <cell r="D985" t="str">
            <v>CH100-</v>
          </cell>
          <cell r="E985" t="str">
            <v>A</v>
          </cell>
          <cell r="F985" t="str">
            <v>03</v>
          </cell>
          <cell r="G985" t="str">
            <v>10000</v>
          </cell>
          <cell r="H985" t="str">
            <v>51752-70B00-000</v>
          </cell>
          <cell r="I985" t="str">
            <v>CLIP-1 PIPE</v>
          </cell>
          <cell r="S985" t="str">
            <v>2</v>
          </cell>
          <cell r="T985" t="str">
            <v>2</v>
          </cell>
          <cell r="U985" t="str">
            <v>2</v>
          </cell>
          <cell r="V985" t="str">
            <v>2</v>
          </cell>
        </row>
        <row r="986">
          <cell r="D986" t="str">
            <v>CH100-</v>
          </cell>
          <cell r="E986" t="str">
            <v>A</v>
          </cell>
          <cell r="F986" t="str">
            <v>03</v>
          </cell>
          <cell r="G986" t="str">
            <v>12000</v>
          </cell>
          <cell r="H986" t="str">
            <v>51751-60B00-000</v>
          </cell>
          <cell r="I986" t="str">
            <v>CLIP-2 PIPE</v>
          </cell>
          <cell r="S986" t="str">
            <v>2</v>
          </cell>
          <cell r="T986" t="str">
            <v>2</v>
          </cell>
          <cell r="U986" t="str">
            <v>2</v>
          </cell>
          <cell r="V986" t="str">
            <v>2</v>
          </cell>
        </row>
        <row r="987">
          <cell r="D987" t="str">
            <v>CH100-</v>
          </cell>
          <cell r="E987" t="str">
            <v>A</v>
          </cell>
          <cell r="F987" t="str">
            <v>03</v>
          </cell>
          <cell r="G987" t="str">
            <v>12500</v>
          </cell>
          <cell r="H987" t="str">
            <v>09408-00007</v>
          </cell>
          <cell r="I987" t="str">
            <v>CLIP</v>
          </cell>
          <cell r="S987" t="str">
            <v>3</v>
          </cell>
          <cell r="T987" t="str">
            <v>3</v>
          </cell>
          <cell r="U987" t="str">
            <v>3</v>
          </cell>
          <cell r="V987" t="str">
            <v>3</v>
          </cell>
        </row>
        <row r="988">
          <cell r="D988" t="str">
            <v>CH100-</v>
          </cell>
          <cell r="E988" t="str">
            <v>A</v>
          </cell>
          <cell r="F988" t="str">
            <v>03</v>
          </cell>
          <cell r="G988" t="str">
            <v>14000</v>
          </cell>
          <cell r="H988" t="str">
            <v>02126-06203-000</v>
          </cell>
          <cell r="I988" t="str">
            <v>SCREW-CR MACHINE</v>
          </cell>
          <cell r="S988">
            <v>4</v>
          </cell>
          <cell r="T988">
            <v>4</v>
          </cell>
          <cell r="U988">
            <v>4</v>
          </cell>
          <cell r="V988">
            <v>4</v>
          </cell>
        </row>
        <row r="989">
          <cell r="D989" t="str">
            <v>CH100-</v>
          </cell>
          <cell r="E989" t="str">
            <v>A</v>
          </cell>
          <cell r="F989" t="str">
            <v>03</v>
          </cell>
          <cell r="G989" t="str">
            <v>14500</v>
          </cell>
          <cell r="H989" t="str">
            <v>96258311</v>
          </cell>
          <cell r="I989" t="str">
            <v>CLIP-1 PIPE</v>
          </cell>
          <cell r="S989" t="str">
            <v>4</v>
          </cell>
          <cell r="T989" t="str">
            <v>4</v>
          </cell>
          <cell r="U989" t="str">
            <v>4</v>
          </cell>
          <cell r="V989" t="str">
            <v>4</v>
          </cell>
        </row>
        <row r="990">
          <cell r="D990" t="str">
            <v>CH110-</v>
          </cell>
          <cell r="E990" t="str">
            <v>A</v>
          </cell>
          <cell r="F990" t="str">
            <v>01</v>
          </cell>
          <cell r="G990" t="str">
            <v>01000</v>
          </cell>
          <cell r="H990" t="str">
            <v>09360-10002</v>
          </cell>
          <cell r="I990" t="str">
            <v>BOLT-UNION</v>
          </cell>
          <cell r="K990">
            <v>2</v>
          </cell>
          <cell r="L990">
            <v>2</v>
          </cell>
          <cell r="M990" t="str">
            <v>2</v>
          </cell>
          <cell r="N990" t="str">
            <v>2</v>
          </cell>
          <cell r="Q990" t="str">
            <v>2</v>
          </cell>
          <cell r="R990" t="str">
            <v>2</v>
          </cell>
          <cell r="S990" t="str">
            <v>2</v>
          </cell>
          <cell r="T990" t="str">
            <v>2</v>
          </cell>
          <cell r="U990" t="str">
            <v>2</v>
          </cell>
          <cell r="V990" t="str">
            <v>2</v>
          </cell>
        </row>
        <row r="991">
          <cell r="B991" t="str">
            <v>O</v>
          </cell>
          <cell r="C991" t="str">
            <v>O</v>
          </cell>
          <cell r="D991" t="str">
            <v>CH110-</v>
          </cell>
          <cell r="E991" t="str">
            <v>A</v>
          </cell>
          <cell r="F991" t="str">
            <v>01</v>
          </cell>
          <cell r="G991" t="str">
            <v>02000</v>
          </cell>
          <cell r="H991" t="str">
            <v>96316525</v>
          </cell>
          <cell r="I991" t="str">
            <v>HOSE A-BRAKE,FRONT</v>
          </cell>
          <cell r="K991">
            <v>2</v>
          </cell>
          <cell r="L991">
            <v>2</v>
          </cell>
          <cell r="M991" t="str">
            <v>2</v>
          </cell>
          <cell r="N991" t="str">
            <v>2</v>
          </cell>
          <cell r="Q991" t="str">
            <v>2</v>
          </cell>
          <cell r="R991" t="str">
            <v>2</v>
          </cell>
          <cell r="S991" t="str">
            <v>2</v>
          </cell>
          <cell r="T991" t="str">
            <v>2</v>
          </cell>
          <cell r="U991" t="str">
            <v>2</v>
          </cell>
          <cell r="V991" t="str">
            <v>2</v>
          </cell>
        </row>
        <row r="992">
          <cell r="B992" t="str">
            <v>N</v>
          </cell>
          <cell r="C992" t="str">
            <v>X</v>
          </cell>
          <cell r="D992" t="str">
            <v>CH110-</v>
          </cell>
          <cell r="E992" t="str">
            <v>A</v>
          </cell>
          <cell r="F992" t="str">
            <v>01</v>
          </cell>
          <cell r="G992" t="str">
            <v>02000</v>
          </cell>
          <cell r="H992" t="str">
            <v>96273788</v>
          </cell>
          <cell r="I992" t="str">
            <v>HOSE A-BRAKE,FRONT</v>
          </cell>
          <cell r="K992">
            <v>2</v>
          </cell>
          <cell r="L992">
            <v>2</v>
          </cell>
          <cell r="M992" t="str">
            <v>2</v>
          </cell>
          <cell r="N992" t="str">
            <v>2</v>
          </cell>
          <cell r="Q992" t="str">
            <v>2</v>
          </cell>
          <cell r="R992" t="str">
            <v>2</v>
          </cell>
          <cell r="S992" t="str">
            <v>2</v>
          </cell>
          <cell r="T992" t="str">
            <v>2</v>
          </cell>
          <cell r="U992" t="str">
            <v>2</v>
          </cell>
          <cell r="V992" t="str">
            <v>2</v>
          </cell>
        </row>
        <row r="993">
          <cell r="B993" t="str">
            <v>O</v>
          </cell>
          <cell r="C993" t="str">
            <v>O</v>
          </cell>
          <cell r="D993" t="str">
            <v>CH110-</v>
          </cell>
          <cell r="E993" t="str">
            <v>A</v>
          </cell>
          <cell r="F993" t="str">
            <v>01</v>
          </cell>
          <cell r="G993" t="str">
            <v>03000</v>
          </cell>
          <cell r="H993" t="str">
            <v>96320284</v>
          </cell>
          <cell r="I993" t="str">
            <v>HOSE A-BRAKE,REAR</v>
          </cell>
          <cell r="K993">
            <v>2</v>
          </cell>
          <cell r="L993">
            <v>2</v>
          </cell>
          <cell r="M993" t="str">
            <v>2</v>
          </cell>
          <cell r="N993" t="str">
            <v>2</v>
          </cell>
          <cell r="Q993" t="str">
            <v>2</v>
          </cell>
          <cell r="R993" t="str">
            <v>2</v>
          </cell>
          <cell r="S993" t="str">
            <v>2</v>
          </cell>
          <cell r="T993" t="str">
            <v>2</v>
          </cell>
          <cell r="U993" t="str">
            <v>2</v>
          </cell>
          <cell r="V993" t="str">
            <v>2</v>
          </cell>
        </row>
        <row r="994">
          <cell r="B994" t="str">
            <v>N</v>
          </cell>
          <cell r="C994" t="str">
            <v>X</v>
          </cell>
          <cell r="D994" t="str">
            <v>CH110-</v>
          </cell>
          <cell r="E994" t="str">
            <v>A</v>
          </cell>
          <cell r="F994" t="str">
            <v>01</v>
          </cell>
          <cell r="G994" t="str">
            <v>03000</v>
          </cell>
          <cell r="H994" t="str">
            <v>96273789</v>
          </cell>
          <cell r="I994" t="str">
            <v>HOSE A-BRAKE,REAR</v>
          </cell>
          <cell r="K994">
            <v>2</v>
          </cell>
          <cell r="L994">
            <v>2</v>
          </cell>
          <cell r="M994" t="str">
            <v>2</v>
          </cell>
          <cell r="N994" t="str">
            <v>2</v>
          </cell>
          <cell r="Q994" t="str">
            <v>2</v>
          </cell>
          <cell r="R994" t="str">
            <v>2</v>
          </cell>
          <cell r="S994" t="str">
            <v>2</v>
          </cell>
          <cell r="T994" t="str">
            <v>2</v>
          </cell>
          <cell r="U994" t="str">
            <v>2</v>
          </cell>
          <cell r="V994" t="str">
            <v>2</v>
          </cell>
        </row>
        <row r="995">
          <cell r="D995" t="str">
            <v>CH110-</v>
          </cell>
          <cell r="E995" t="str">
            <v>A</v>
          </cell>
          <cell r="F995" t="str">
            <v>01</v>
          </cell>
          <cell r="G995" t="str">
            <v>05000</v>
          </cell>
          <cell r="H995" t="str">
            <v>09383-13001-000</v>
          </cell>
          <cell r="I995" t="str">
            <v>E RING</v>
          </cell>
          <cell r="K995">
            <v>6</v>
          </cell>
          <cell r="L995">
            <v>6</v>
          </cell>
          <cell r="M995" t="str">
            <v>6</v>
          </cell>
          <cell r="N995" t="str">
            <v>6</v>
          </cell>
          <cell r="Q995" t="str">
            <v>6</v>
          </cell>
          <cell r="R995" t="str">
            <v>6</v>
          </cell>
          <cell r="S995" t="str">
            <v>6</v>
          </cell>
          <cell r="T995" t="str">
            <v>6</v>
          </cell>
          <cell r="U995" t="str">
            <v>6</v>
          </cell>
          <cell r="V995" t="str">
            <v>6</v>
          </cell>
        </row>
        <row r="996">
          <cell r="D996" t="str">
            <v>CH110-</v>
          </cell>
          <cell r="E996" t="str">
            <v>A</v>
          </cell>
          <cell r="F996" t="str">
            <v>01</v>
          </cell>
          <cell r="G996" t="str">
            <v>06000</v>
          </cell>
          <cell r="H996" t="str">
            <v>09161-10010-000</v>
          </cell>
          <cell r="I996" t="str">
            <v>WASHER-PLAIN</v>
          </cell>
          <cell r="K996">
            <v>4</v>
          </cell>
          <cell r="L996">
            <v>4</v>
          </cell>
          <cell r="M996" t="str">
            <v>4</v>
          </cell>
          <cell r="N996" t="str">
            <v>4</v>
          </cell>
          <cell r="Q996" t="str">
            <v>4</v>
          </cell>
          <cell r="R996" t="str">
            <v>4</v>
          </cell>
          <cell r="S996" t="str">
            <v>4</v>
          </cell>
          <cell r="T996" t="str">
            <v>4</v>
          </cell>
          <cell r="U996" t="str">
            <v>4</v>
          </cell>
          <cell r="V996" t="str">
            <v>4</v>
          </cell>
        </row>
        <row r="997">
          <cell r="D997" t="str">
            <v>CH210-</v>
          </cell>
          <cell r="E997" t="str">
            <v>A</v>
          </cell>
          <cell r="F997" t="str">
            <v>01</v>
          </cell>
          <cell r="G997" t="str">
            <v>01000</v>
          </cell>
          <cell r="H997" t="str">
            <v>96316600</v>
          </cell>
          <cell r="I997" t="str">
            <v>CALIPER A-FRONT BRAKE</v>
          </cell>
          <cell r="K997">
            <v>1</v>
          </cell>
          <cell r="L997">
            <v>1</v>
          </cell>
          <cell r="M997" t="str">
            <v>1</v>
          </cell>
          <cell r="N997" t="str">
            <v>1</v>
          </cell>
          <cell r="Q997" t="str">
            <v>1</v>
          </cell>
          <cell r="R997" t="str">
            <v>1</v>
          </cell>
          <cell r="S997" t="str">
            <v>1</v>
          </cell>
          <cell r="T997" t="str">
            <v>1</v>
          </cell>
          <cell r="U997" t="str">
            <v>1</v>
          </cell>
          <cell r="V997" t="str">
            <v>1</v>
          </cell>
        </row>
        <row r="998">
          <cell r="D998" t="str">
            <v>CH210-</v>
          </cell>
          <cell r="E998" t="str">
            <v>A</v>
          </cell>
          <cell r="F998" t="str">
            <v>01</v>
          </cell>
          <cell r="G998" t="str">
            <v>08000</v>
          </cell>
          <cell r="H998" t="str">
            <v>09117A12007-000</v>
          </cell>
          <cell r="I998" t="str">
            <v>BOLT-W/WASHER</v>
          </cell>
          <cell r="K998">
            <v>4</v>
          </cell>
          <cell r="L998">
            <v>4</v>
          </cell>
          <cell r="M998" t="str">
            <v>4</v>
          </cell>
          <cell r="N998" t="str">
            <v>4</v>
          </cell>
          <cell r="Q998" t="str">
            <v>4</v>
          </cell>
          <cell r="R998" t="str">
            <v>4</v>
          </cell>
          <cell r="S998" t="str">
            <v>4</v>
          </cell>
          <cell r="T998" t="str">
            <v>4</v>
          </cell>
          <cell r="U998" t="str">
            <v>4</v>
          </cell>
          <cell r="V998" t="str">
            <v>4</v>
          </cell>
        </row>
        <row r="999">
          <cell r="D999" t="str">
            <v>CH210-</v>
          </cell>
          <cell r="E999" t="str">
            <v>A</v>
          </cell>
          <cell r="F999" t="str">
            <v>01</v>
          </cell>
          <cell r="G999" t="str">
            <v>09000</v>
          </cell>
          <cell r="H999" t="str">
            <v>96316580</v>
          </cell>
          <cell r="I999" t="str">
            <v>CALIPER A-FRONT BRAKE</v>
          </cell>
          <cell r="K999">
            <v>1</v>
          </cell>
          <cell r="L999">
            <v>1</v>
          </cell>
          <cell r="M999" t="str">
            <v>1</v>
          </cell>
          <cell r="N999" t="str">
            <v>1</v>
          </cell>
          <cell r="Q999" t="str">
            <v>1</v>
          </cell>
          <cell r="R999" t="str">
            <v>1</v>
          </cell>
          <cell r="S999" t="str">
            <v>1</v>
          </cell>
          <cell r="T999" t="str">
            <v>1</v>
          </cell>
          <cell r="U999" t="str">
            <v>1</v>
          </cell>
          <cell r="V999" t="str">
            <v>1</v>
          </cell>
        </row>
        <row r="1000">
          <cell r="D1000" t="str">
            <v>CH250-</v>
          </cell>
          <cell r="E1000" t="str">
            <v>A</v>
          </cell>
          <cell r="F1000" t="str">
            <v>01</v>
          </cell>
          <cell r="G1000" t="str">
            <v>01000</v>
          </cell>
          <cell r="H1000" t="str">
            <v>96316620</v>
          </cell>
          <cell r="I1000" t="str">
            <v>BRAKE A-REAR</v>
          </cell>
          <cell r="K1000">
            <v>1</v>
          </cell>
          <cell r="L1000">
            <v>1</v>
          </cell>
          <cell r="M1000" t="str">
            <v>1</v>
          </cell>
          <cell r="N1000" t="str">
            <v>1</v>
          </cell>
          <cell r="P1000" t="str">
            <v>ZA</v>
          </cell>
          <cell r="Q1000" t="str">
            <v>1</v>
          </cell>
          <cell r="R1000" t="str">
            <v>1</v>
          </cell>
          <cell r="S1000" t="str">
            <v>1</v>
          </cell>
          <cell r="T1000" t="str">
            <v>1</v>
          </cell>
          <cell r="U1000" t="str">
            <v>1</v>
          </cell>
          <cell r="V1000" t="str">
            <v>1</v>
          </cell>
        </row>
        <row r="1001">
          <cell r="D1001" t="str">
            <v>CH250-</v>
          </cell>
          <cell r="E1001" t="str">
            <v>A</v>
          </cell>
          <cell r="F1001" t="str">
            <v>01</v>
          </cell>
          <cell r="G1001" t="str">
            <v>15000</v>
          </cell>
          <cell r="H1001" t="str">
            <v>09117-08087-000</v>
          </cell>
          <cell r="I1001" t="str">
            <v>BOLT-W/WASHER</v>
          </cell>
          <cell r="K1001">
            <v>8</v>
          </cell>
          <cell r="L1001">
            <v>8</v>
          </cell>
          <cell r="M1001" t="str">
            <v>8</v>
          </cell>
          <cell r="N1001" t="str">
            <v>8</v>
          </cell>
          <cell r="P1001" t="str">
            <v>ZA</v>
          </cell>
          <cell r="Q1001" t="str">
            <v>8</v>
          </cell>
          <cell r="R1001" t="str">
            <v>8</v>
          </cell>
          <cell r="S1001" t="str">
            <v>8</v>
          </cell>
          <cell r="T1001" t="str">
            <v>8</v>
          </cell>
          <cell r="U1001" t="str">
            <v>8</v>
          </cell>
          <cell r="V1001" t="str">
            <v>8</v>
          </cell>
        </row>
        <row r="1002">
          <cell r="D1002" t="str">
            <v>CH250-</v>
          </cell>
          <cell r="E1002" t="str">
            <v>A</v>
          </cell>
          <cell r="F1002" t="str">
            <v>01</v>
          </cell>
          <cell r="G1002" t="str">
            <v>16000</v>
          </cell>
          <cell r="H1002" t="str">
            <v>96316650</v>
          </cell>
          <cell r="I1002" t="str">
            <v>BRAKE A-REAR</v>
          </cell>
          <cell r="K1002">
            <v>1</v>
          </cell>
          <cell r="L1002">
            <v>1</v>
          </cell>
          <cell r="M1002" t="str">
            <v>1</v>
          </cell>
          <cell r="N1002" t="str">
            <v>1</v>
          </cell>
          <cell r="P1002" t="str">
            <v>ZA</v>
          </cell>
          <cell r="Q1002" t="str">
            <v>1</v>
          </cell>
          <cell r="R1002" t="str">
            <v>1</v>
          </cell>
          <cell r="S1002" t="str">
            <v>1</v>
          </cell>
          <cell r="T1002" t="str">
            <v>1</v>
          </cell>
          <cell r="U1002" t="str">
            <v>1</v>
          </cell>
          <cell r="V1002" t="str">
            <v>1</v>
          </cell>
        </row>
        <row r="1003">
          <cell r="D1003" t="str">
            <v>CH250-</v>
          </cell>
          <cell r="E1003" t="str">
            <v>A</v>
          </cell>
          <cell r="F1003" t="str">
            <v>02</v>
          </cell>
          <cell r="G1003" t="str">
            <v>01000</v>
          </cell>
          <cell r="H1003" t="str">
            <v>96316640</v>
          </cell>
          <cell r="I1003" t="str">
            <v>BRAKE A-REAR</v>
          </cell>
          <cell r="L1003">
            <v>1</v>
          </cell>
          <cell r="N1003" t="str">
            <v>1</v>
          </cell>
          <cell r="P1003" t="str">
            <v>ZX</v>
          </cell>
        </row>
        <row r="1004">
          <cell r="D1004" t="str">
            <v>CH250-</v>
          </cell>
          <cell r="E1004" t="str">
            <v>A</v>
          </cell>
          <cell r="F1004" t="str">
            <v>02</v>
          </cell>
          <cell r="G1004" t="str">
            <v>15000</v>
          </cell>
          <cell r="H1004" t="str">
            <v>09117-08087-000</v>
          </cell>
          <cell r="I1004" t="str">
            <v>BOLT-W/WASHER</v>
          </cell>
          <cell r="L1004">
            <v>8</v>
          </cell>
          <cell r="N1004" t="str">
            <v>8</v>
          </cell>
          <cell r="P1004" t="str">
            <v>ZX</v>
          </cell>
        </row>
        <row r="1005">
          <cell r="D1005" t="str">
            <v>CH250-</v>
          </cell>
          <cell r="E1005" t="str">
            <v>A</v>
          </cell>
          <cell r="F1005" t="str">
            <v>02</v>
          </cell>
          <cell r="G1005" t="str">
            <v>16000</v>
          </cell>
          <cell r="H1005" t="str">
            <v>96316670</v>
          </cell>
          <cell r="I1005" t="str">
            <v>BRAKE A-REAR</v>
          </cell>
          <cell r="L1005">
            <v>1</v>
          </cell>
          <cell r="N1005" t="str">
            <v>1</v>
          </cell>
          <cell r="P1005" t="str">
            <v>ZX</v>
          </cell>
        </row>
        <row r="1006">
          <cell r="D1006" t="str">
            <v>CH400-</v>
          </cell>
          <cell r="E1006" t="str">
            <v>A</v>
          </cell>
          <cell r="F1006" t="str">
            <v>01</v>
          </cell>
          <cell r="G1006" t="str">
            <v>01000</v>
          </cell>
          <cell r="H1006" t="str">
            <v>96316681</v>
          </cell>
          <cell r="I1006" t="str">
            <v>LEVER A-PARKING BRAKE</v>
          </cell>
          <cell r="K1006">
            <v>1</v>
          </cell>
          <cell r="L1006">
            <v>1</v>
          </cell>
          <cell r="M1006" t="str">
            <v>1</v>
          </cell>
          <cell r="N1006" t="str">
            <v>1</v>
          </cell>
          <cell r="Q1006" t="str">
            <v>1</v>
          </cell>
          <cell r="R1006" t="str">
            <v>1</v>
          </cell>
          <cell r="S1006" t="str">
            <v>1</v>
          </cell>
          <cell r="T1006" t="str">
            <v>1</v>
          </cell>
          <cell r="U1006" t="str">
            <v>1</v>
          </cell>
          <cell r="V1006" t="str">
            <v>1</v>
          </cell>
        </row>
        <row r="1007">
          <cell r="D1007" t="str">
            <v>CH400-</v>
          </cell>
          <cell r="E1007" t="str">
            <v>A</v>
          </cell>
          <cell r="F1007" t="str">
            <v>01</v>
          </cell>
          <cell r="G1007" t="str">
            <v>18000</v>
          </cell>
          <cell r="H1007" t="str">
            <v>01937-06163-000</v>
          </cell>
          <cell r="I1007" t="str">
            <v>BOLT-DR HEXAGON</v>
          </cell>
          <cell r="K1007">
            <v>2</v>
          </cell>
          <cell r="L1007">
            <v>2</v>
          </cell>
          <cell r="M1007" t="str">
            <v>2</v>
          </cell>
          <cell r="N1007" t="str">
            <v>2</v>
          </cell>
          <cell r="Q1007" t="str">
            <v>2</v>
          </cell>
          <cell r="R1007" t="str">
            <v>2</v>
          </cell>
          <cell r="S1007" t="str">
            <v>2</v>
          </cell>
          <cell r="T1007" t="str">
            <v>2</v>
          </cell>
          <cell r="U1007" t="str">
            <v>2</v>
          </cell>
          <cell r="V1007" t="str">
            <v>2</v>
          </cell>
        </row>
        <row r="1008">
          <cell r="D1008" t="str">
            <v>CH400-</v>
          </cell>
          <cell r="E1008" t="str">
            <v>A</v>
          </cell>
          <cell r="F1008" t="str">
            <v>01</v>
          </cell>
          <cell r="G1008" t="str">
            <v>18500</v>
          </cell>
          <cell r="H1008" t="str">
            <v>08316-28063</v>
          </cell>
          <cell r="I1008" t="str">
            <v>NUT-HEXAGON FLANGE</v>
          </cell>
          <cell r="K1008">
            <v>1</v>
          </cell>
          <cell r="L1008">
            <v>1</v>
          </cell>
          <cell r="M1008" t="str">
            <v>1</v>
          </cell>
          <cell r="N1008" t="str">
            <v>1</v>
          </cell>
          <cell r="Q1008" t="str">
            <v>1</v>
          </cell>
          <cell r="R1008" t="str">
            <v>1</v>
          </cell>
          <cell r="S1008" t="str">
            <v>1</v>
          </cell>
          <cell r="T1008" t="str">
            <v>1</v>
          </cell>
          <cell r="U1008" t="str">
            <v>1</v>
          </cell>
          <cell r="V1008" t="str">
            <v>1</v>
          </cell>
        </row>
        <row r="1009">
          <cell r="D1009" t="str">
            <v>CH400-</v>
          </cell>
          <cell r="E1009" t="str">
            <v>A</v>
          </cell>
          <cell r="F1009" t="str">
            <v>01</v>
          </cell>
          <cell r="G1009" t="str">
            <v>19000</v>
          </cell>
          <cell r="H1009" t="str">
            <v>96268617</v>
          </cell>
          <cell r="I1009" t="str">
            <v>BRACKET-RATCHET,NO2</v>
          </cell>
          <cell r="K1009">
            <v>1</v>
          </cell>
          <cell r="L1009">
            <v>1</v>
          </cell>
          <cell r="M1009" t="str">
            <v>1</v>
          </cell>
          <cell r="N1009" t="str">
            <v>1</v>
          </cell>
          <cell r="Q1009" t="str">
            <v>1</v>
          </cell>
          <cell r="R1009" t="str">
            <v>1</v>
          </cell>
          <cell r="S1009" t="str">
            <v>1</v>
          </cell>
          <cell r="T1009" t="str">
            <v>1</v>
          </cell>
          <cell r="U1009" t="str">
            <v>1</v>
          </cell>
          <cell r="V1009" t="str">
            <v>1</v>
          </cell>
        </row>
        <row r="1010">
          <cell r="D1010" t="str">
            <v>CH410-</v>
          </cell>
          <cell r="E1010" t="str">
            <v>A</v>
          </cell>
          <cell r="F1010" t="str">
            <v>01</v>
          </cell>
          <cell r="G1010" t="str">
            <v>01000</v>
          </cell>
          <cell r="H1010" t="str">
            <v>54482-78010-000</v>
          </cell>
          <cell r="I1010" t="str">
            <v>PULLEY-CABLE</v>
          </cell>
          <cell r="K1010">
            <v>1</v>
          </cell>
          <cell r="L1010">
            <v>1</v>
          </cell>
          <cell r="M1010" t="str">
            <v>1</v>
          </cell>
          <cell r="N1010" t="str">
            <v>1</v>
          </cell>
          <cell r="Q1010" t="str">
            <v>1</v>
          </cell>
          <cell r="R1010" t="str">
            <v>1</v>
          </cell>
          <cell r="S1010" t="str">
            <v>1</v>
          </cell>
          <cell r="T1010" t="str">
            <v>1</v>
          </cell>
          <cell r="U1010" t="str">
            <v>1</v>
          </cell>
          <cell r="V1010" t="str">
            <v>1</v>
          </cell>
        </row>
        <row r="1011">
          <cell r="D1011" t="str">
            <v>CH410-</v>
          </cell>
          <cell r="E1011" t="str">
            <v>A</v>
          </cell>
          <cell r="F1011" t="str">
            <v>01</v>
          </cell>
          <cell r="G1011" t="str">
            <v>02000</v>
          </cell>
          <cell r="H1011" t="str">
            <v>09385-08004-000</v>
          </cell>
          <cell r="I1011" t="str">
            <v>PIN</v>
          </cell>
          <cell r="K1011">
            <v>1</v>
          </cell>
          <cell r="L1011">
            <v>1</v>
          </cell>
          <cell r="M1011" t="str">
            <v>1</v>
          </cell>
          <cell r="N1011" t="str">
            <v>1</v>
          </cell>
          <cell r="Q1011" t="str">
            <v>1</v>
          </cell>
          <cell r="R1011" t="str">
            <v>1</v>
          </cell>
          <cell r="S1011" t="str">
            <v>1</v>
          </cell>
          <cell r="T1011" t="str">
            <v>1</v>
          </cell>
          <cell r="U1011" t="str">
            <v>1</v>
          </cell>
          <cell r="V1011" t="str">
            <v>1</v>
          </cell>
        </row>
        <row r="1012">
          <cell r="D1012" t="str">
            <v>CH410-</v>
          </cell>
          <cell r="E1012" t="str">
            <v>A</v>
          </cell>
          <cell r="F1012" t="str">
            <v>01</v>
          </cell>
          <cell r="G1012" t="str">
            <v>03000</v>
          </cell>
          <cell r="H1012" t="str">
            <v>09200A08039-000</v>
          </cell>
          <cell r="I1012" t="str">
            <v>PIN</v>
          </cell>
          <cell r="K1012">
            <v>1</v>
          </cell>
          <cell r="L1012">
            <v>1</v>
          </cell>
          <cell r="M1012" t="str">
            <v>1</v>
          </cell>
          <cell r="N1012" t="str">
            <v>1</v>
          </cell>
          <cell r="Q1012" t="str">
            <v>1</v>
          </cell>
          <cell r="R1012" t="str">
            <v>1</v>
          </cell>
          <cell r="S1012" t="str">
            <v>1</v>
          </cell>
          <cell r="T1012" t="str">
            <v>1</v>
          </cell>
          <cell r="U1012" t="str">
            <v>1</v>
          </cell>
          <cell r="V1012" t="str">
            <v>1</v>
          </cell>
        </row>
        <row r="1013">
          <cell r="D1013" t="str">
            <v>CH420-</v>
          </cell>
          <cell r="E1013" t="str">
            <v>A</v>
          </cell>
          <cell r="F1013" t="str">
            <v>01</v>
          </cell>
          <cell r="G1013" t="str">
            <v>01000</v>
          </cell>
          <cell r="H1013" t="str">
            <v>96320582</v>
          </cell>
          <cell r="I1013" t="str">
            <v>STRENGTHENER-P/BRK</v>
          </cell>
          <cell r="K1013">
            <v>1</v>
          </cell>
          <cell r="L1013">
            <v>1</v>
          </cell>
          <cell r="M1013" t="str">
            <v>1</v>
          </cell>
          <cell r="N1013" t="str">
            <v>1</v>
          </cell>
          <cell r="Q1013" t="str">
            <v>1</v>
          </cell>
          <cell r="R1013" t="str">
            <v>1</v>
          </cell>
          <cell r="S1013" t="str">
            <v>1</v>
          </cell>
          <cell r="T1013" t="str">
            <v>1</v>
          </cell>
          <cell r="U1013" t="str">
            <v>1</v>
          </cell>
          <cell r="V1013" t="str">
            <v>1</v>
          </cell>
        </row>
        <row r="1014">
          <cell r="D1014" t="str">
            <v>CH420-</v>
          </cell>
          <cell r="E1014" t="str">
            <v>A</v>
          </cell>
          <cell r="F1014" t="str">
            <v>01</v>
          </cell>
          <cell r="G1014" t="str">
            <v>02000</v>
          </cell>
          <cell r="H1014" t="str">
            <v>96316682</v>
          </cell>
          <cell r="I1014" t="str">
            <v>CABLE A-BRAKE</v>
          </cell>
          <cell r="K1014">
            <v>1</v>
          </cell>
          <cell r="L1014">
            <v>1</v>
          </cell>
          <cell r="M1014" t="str">
            <v>1</v>
          </cell>
          <cell r="N1014" t="str">
            <v>1</v>
          </cell>
          <cell r="Q1014" t="str">
            <v>1</v>
          </cell>
          <cell r="R1014" t="str">
            <v>1</v>
          </cell>
          <cell r="S1014" t="str">
            <v>1</v>
          </cell>
          <cell r="T1014" t="str">
            <v>1</v>
          </cell>
          <cell r="U1014" t="str">
            <v>1</v>
          </cell>
          <cell r="V1014" t="str">
            <v>1</v>
          </cell>
        </row>
        <row r="1015">
          <cell r="D1015" t="str">
            <v>CH420-</v>
          </cell>
          <cell r="E1015" t="str">
            <v>A</v>
          </cell>
          <cell r="F1015" t="str">
            <v>01</v>
          </cell>
          <cell r="G1015" t="str">
            <v>07000</v>
          </cell>
          <cell r="H1015" t="str">
            <v>96316688</v>
          </cell>
          <cell r="I1015" t="str">
            <v>GROMMET-CABLE</v>
          </cell>
          <cell r="K1015">
            <v>1</v>
          </cell>
          <cell r="L1015">
            <v>1</v>
          </cell>
          <cell r="M1015" t="str">
            <v>1</v>
          </cell>
          <cell r="N1015" t="str">
            <v>1</v>
          </cell>
          <cell r="Q1015" t="str">
            <v>1</v>
          </cell>
          <cell r="R1015" t="str">
            <v>1</v>
          </cell>
          <cell r="S1015" t="str">
            <v>1</v>
          </cell>
          <cell r="T1015" t="str">
            <v>1</v>
          </cell>
          <cell r="U1015" t="str">
            <v>1</v>
          </cell>
          <cell r="V1015" t="str">
            <v>1</v>
          </cell>
        </row>
        <row r="1016">
          <cell r="D1016" t="str">
            <v>CH420-</v>
          </cell>
          <cell r="E1016" t="str">
            <v>A</v>
          </cell>
          <cell r="F1016" t="str">
            <v>01</v>
          </cell>
          <cell r="G1016" t="str">
            <v>08000</v>
          </cell>
          <cell r="H1016" t="str">
            <v>53771-82030-000</v>
          </cell>
          <cell r="I1016" t="str">
            <v>CLIP-PARKING CABLE</v>
          </cell>
          <cell r="K1016">
            <v>2</v>
          </cell>
          <cell r="L1016">
            <v>2</v>
          </cell>
          <cell r="M1016" t="str">
            <v>2</v>
          </cell>
          <cell r="N1016" t="str">
            <v>2</v>
          </cell>
          <cell r="Q1016" t="str">
            <v>2</v>
          </cell>
          <cell r="R1016" t="str">
            <v>2</v>
          </cell>
          <cell r="S1016" t="str">
            <v>2</v>
          </cell>
          <cell r="T1016" t="str">
            <v>2</v>
          </cell>
          <cell r="U1016" t="str">
            <v>2</v>
          </cell>
          <cell r="V1016" t="str">
            <v>2</v>
          </cell>
        </row>
        <row r="1017">
          <cell r="D1017" t="str">
            <v>CH420-</v>
          </cell>
          <cell r="E1017" t="str">
            <v>A</v>
          </cell>
          <cell r="F1017" t="str">
            <v>01</v>
          </cell>
          <cell r="G1017" t="str">
            <v>09000</v>
          </cell>
          <cell r="H1017" t="str">
            <v>01954-06123-000</v>
          </cell>
          <cell r="I1017" t="str">
            <v>BOLT-DR HEXAGON FLANGE</v>
          </cell>
          <cell r="K1017">
            <v>6</v>
          </cell>
          <cell r="L1017">
            <v>6</v>
          </cell>
          <cell r="M1017" t="str">
            <v>6</v>
          </cell>
          <cell r="N1017" t="str">
            <v>6</v>
          </cell>
          <cell r="Q1017" t="str">
            <v>6</v>
          </cell>
          <cell r="R1017" t="str">
            <v>6</v>
          </cell>
          <cell r="S1017" t="str">
            <v>6</v>
          </cell>
          <cell r="T1017" t="str">
            <v>6</v>
          </cell>
          <cell r="U1017" t="str">
            <v>6</v>
          </cell>
          <cell r="V1017" t="str">
            <v>6</v>
          </cell>
        </row>
        <row r="1018">
          <cell r="D1018" t="str">
            <v>CH500-</v>
          </cell>
          <cell r="E1018" t="str">
            <v>A</v>
          </cell>
          <cell r="F1018" t="str">
            <v>01</v>
          </cell>
          <cell r="G1018" t="str">
            <v>01000</v>
          </cell>
          <cell r="H1018" t="str">
            <v>96316710</v>
          </cell>
          <cell r="I1018" t="str">
            <v>HYDRAULIC UNIT-BRAKE</v>
          </cell>
          <cell r="L1018">
            <v>1</v>
          </cell>
          <cell r="N1018" t="str">
            <v>1</v>
          </cell>
          <cell r="P1018" t="str">
            <v>ZX</v>
          </cell>
        </row>
        <row r="1019">
          <cell r="D1019" t="str">
            <v>CH500-</v>
          </cell>
          <cell r="E1019" t="str">
            <v>A</v>
          </cell>
          <cell r="F1019" t="str">
            <v>01</v>
          </cell>
          <cell r="G1019" t="str">
            <v>02000</v>
          </cell>
          <cell r="H1019" t="str">
            <v>96316711</v>
          </cell>
          <cell r="I1019" t="str">
            <v>BOLT</v>
          </cell>
          <cell r="L1019">
            <v>2</v>
          </cell>
          <cell r="N1019" t="str">
            <v>2</v>
          </cell>
          <cell r="P1019" t="str">
            <v>ZX</v>
          </cell>
        </row>
        <row r="1020">
          <cell r="D1020" t="str">
            <v>CH500-</v>
          </cell>
          <cell r="E1020" t="str">
            <v>A</v>
          </cell>
          <cell r="F1020" t="str">
            <v>01</v>
          </cell>
          <cell r="G1020" t="str">
            <v>03000</v>
          </cell>
          <cell r="H1020" t="str">
            <v>96320576</v>
          </cell>
          <cell r="I1020" t="str">
            <v>BRKT A-MOUNTING,NO1</v>
          </cell>
          <cell r="L1020">
            <v>1</v>
          </cell>
          <cell r="N1020" t="str">
            <v>1</v>
          </cell>
          <cell r="P1020" t="str">
            <v>ZX</v>
          </cell>
        </row>
        <row r="1021">
          <cell r="D1021" t="str">
            <v>CH500-</v>
          </cell>
          <cell r="E1021" t="str">
            <v>A</v>
          </cell>
          <cell r="F1021" t="str">
            <v>01</v>
          </cell>
          <cell r="G1021" t="str">
            <v>07000</v>
          </cell>
          <cell r="H1021" t="str">
            <v>96320577</v>
          </cell>
          <cell r="I1021" t="str">
            <v>BRKT A-MOUNTING,NO2</v>
          </cell>
          <cell r="L1021">
            <v>1</v>
          </cell>
          <cell r="N1021" t="str">
            <v>1</v>
          </cell>
          <cell r="P1021" t="str">
            <v>ZX</v>
          </cell>
        </row>
        <row r="1022">
          <cell r="D1022" t="str">
            <v>CH500-</v>
          </cell>
          <cell r="E1022" t="str">
            <v>A</v>
          </cell>
          <cell r="F1022" t="str">
            <v>01</v>
          </cell>
          <cell r="G1022" t="str">
            <v>14000</v>
          </cell>
          <cell r="H1022" t="str">
            <v>08316-28083</v>
          </cell>
          <cell r="I1022" t="str">
            <v>NUT-HEXAGON FLANGE</v>
          </cell>
          <cell r="L1022">
            <v>3</v>
          </cell>
          <cell r="N1022" t="str">
            <v>3</v>
          </cell>
          <cell r="P1022" t="str">
            <v>ZX</v>
          </cell>
        </row>
        <row r="1023">
          <cell r="D1023" t="str">
            <v>CH500-</v>
          </cell>
          <cell r="E1023" t="str">
            <v>A</v>
          </cell>
          <cell r="F1023" t="str">
            <v>01</v>
          </cell>
          <cell r="G1023" t="str">
            <v>15000</v>
          </cell>
          <cell r="H1023" t="str">
            <v>96316715</v>
          </cell>
          <cell r="I1023" t="str">
            <v>SENSOR A-FRONT, LH</v>
          </cell>
          <cell r="L1023">
            <v>2</v>
          </cell>
          <cell r="N1023" t="str">
            <v>2</v>
          </cell>
          <cell r="P1023" t="str">
            <v>ZX</v>
          </cell>
        </row>
        <row r="1024">
          <cell r="D1024" t="str">
            <v>CH500-</v>
          </cell>
          <cell r="E1024" t="str">
            <v>A</v>
          </cell>
          <cell r="F1024" t="str">
            <v>01</v>
          </cell>
          <cell r="G1024" t="str">
            <v>16000</v>
          </cell>
          <cell r="H1024" t="str">
            <v>96316717</v>
          </cell>
          <cell r="I1024" t="str">
            <v>SENSOR-REAR</v>
          </cell>
          <cell r="L1024">
            <v>2</v>
          </cell>
          <cell r="N1024" t="str">
            <v>2</v>
          </cell>
          <cell r="P1024" t="str">
            <v>ZX</v>
          </cell>
        </row>
        <row r="1025">
          <cell r="D1025" t="str">
            <v>CH500-</v>
          </cell>
          <cell r="E1025" t="str">
            <v>A</v>
          </cell>
          <cell r="F1025" t="str">
            <v>01</v>
          </cell>
          <cell r="G1025" t="str">
            <v>17000</v>
          </cell>
          <cell r="H1025" t="str">
            <v>01147-08163</v>
          </cell>
          <cell r="I1025" t="str">
            <v>BOLT-HEXAGON</v>
          </cell>
          <cell r="L1025">
            <v>4</v>
          </cell>
          <cell r="N1025" t="str">
            <v>4</v>
          </cell>
          <cell r="P1025" t="str">
            <v>ZX</v>
          </cell>
        </row>
        <row r="1026">
          <cell r="D1026" t="str">
            <v>CH500-</v>
          </cell>
          <cell r="E1026" t="str">
            <v>A</v>
          </cell>
          <cell r="F1026" t="str">
            <v>01</v>
          </cell>
          <cell r="G1026" t="str">
            <v>18000</v>
          </cell>
          <cell r="H1026" t="str">
            <v>01957-06353-000</v>
          </cell>
          <cell r="I1026" t="str">
            <v>BOLT-DR HEXAGON FLANGE</v>
          </cell>
          <cell r="L1026">
            <v>2</v>
          </cell>
          <cell r="N1026" t="str">
            <v>2</v>
          </cell>
          <cell r="P1026" t="str">
            <v>ZX</v>
          </cell>
        </row>
        <row r="1027">
          <cell r="B1027" t="str">
            <v>O</v>
          </cell>
          <cell r="C1027" t="str">
            <v>O</v>
          </cell>
          <cell r="D1027" t="str">
            <v>CH500-</v>
          </cell>
          <cell r="E1027" t="str">
            <v>A</v>
          </cell>
          <cell r="F1027" t="str">
            <v>01</v>
          </cell>
          <cell r="G1027" t="str">
            <v>19000</v>
          </cell>
          <cell r="H1027" t="str">
            <v>08316-26060-000</v>
          </cell>
          <cell r="I1027" t="str">
            <v>NUT-HEXAGON FLANGE</v>
          </cell>
          <cell r="L1027">
            <v>2</v>
          </cell>
          <cell r="N1027" t="str">
            <v>2</v>
          </cell>
          <cell r="P1027" t="str">
            <v>ZX</v>
          </cell>
        </row>
        <row r="1028">
          <cell r="B1028" t="str">
            <v>N</v>
          </cell>
          <cell r="C1028" t="str">
            <v>X</v>
          </cell>
          <cell r="D1028" t="str">
            <v>CH500-</v>
          </cell>
          <cell r="E1028" t="str">
            <v>A</v>
          </cell>
          <cell r="F1028" t="str">
            <v>01</v>
          </cell>
          <cell r="G1028" t="str">
            <v>19000</v>
          </cell>
          <cell r="H1028" t="str">
            <v>08316-25060-000</v>
          </cell>
          <cell r="I1028" t="str">
            <v>NUT-HEXAGON FLANGE</v>
          </cell>
          <cell r="L1028">
            <v>2</v>
          </cell>
          <cell r="N1028" t="str">
            <v>2</v>
          </cell>
          <cell r="P1028" t="str">
            <v>ZX</v>
          </cell>
        </row>
        <row r="1029">
          <cell r="D1029" t="str">
            <v>CH500-</v>
          </cell>
          <cell r="E1029" t="str">
            <v>A</v>
          </cell>
          <cell r="F1029" t="str">
            <v>01</v>
          </cell>
          <cell r="G1029" t="str">
            <v>20000</v>
          </cell>
          <cell r="H1029" t="str">
            <v>96258312</v>
          </cell>
          <cell r="I1029" t="str">
            <v>CLIP-CABLE,ABS</v>
          </cell>
          <cell r="L1029">
            <v>2</v>
          </cell>
          <cell r="N1029" t="str">
            <v>2</v>
          </cell>
          <cell r="P1029" t="str">
            <v>ZX</v>
          </cell>
        </row>
        <row r="1030">
          <cell r="D1030" t="str">
            <v>CS001-</v>
          </cell>
          <cell r="E1030" t="str">
            <v>A</v>
          </cell>
          <cell r="F1030" t="str">
            <v>01</v>
          </cell>
          <cell r="G1030" t="str">
            <v>01000</v>
          </cell>
          <cell r="H1030" t="str">
            <v>96286667</v>
          </cell>
          <cell r="I1030" t="str">
            <v>SEAT A1-FRONT</v>
          </cell>
          <cell r="Q1030">
            <v>1</v>
          </cell>
        </row>
        <row r="1031">
          <cell r="D1031" t="str">
            <v>CS001-</v>
          </cell>
          <cell r="E1031" t="str">
            <v>A</v>
          </cell>
          <cell r="F1031" t="str">
            <v>04</v>
          </cell>
          <cell r="G1031" t="str">
            <v>01000</v>
          </cell>
          <cell r="H1031" t="str">
            <v>96316983</v>
          </cell>
          <cell r="I1031" t="str">
            <v>SEAT A1-FRONT</v>
          </cell>
          <cell r="R1031">
            <v>1</v>
          </cell>
        </row>
        <row r="1032">
          <cell r="D1032" t="str">
            <v>CS001-</v>
          </cell>
          <cell r="E1032" t="str">
            <v>A</v>
          </cell>
          <cell r="F1032" t="str">
            <v>06</v>
          </cell>
          <cell r="G1032" t="str">
            <v>02000</v>
          </cell>
          <cell r="H1032" t="str">
            <v>96286667</v>
          </cell>
          <cell r="I1032" t="str">
            <v>SEAT A1-FRONT</v>
          </cell>
          <cell r="K1032">
            <v>1</v>
          </cell>
          <cell r="M1032" t="str">
            <v>1</v>
          </cell>
        </row>
        <row r="1033">
          <cell r="D1033" t="str">
            <v>CS001-</v>
          </cell>
          <cell r="E1033" t="str">
            <v>A</v>
          </cell>
          <cell r="F1033" t="str">
            <v>10</v>
          </cell>
          <cell r="G1033" t="str">
            <v>02000</v>
          </cell>
          <cell r="H1033" t="str">
            <v>96316983</v>
          </cell>
          <cell r="I1033" t="str">
            <v>SEAT A1-FRONT</v>
          </cell>
          <cell r="L1033">
            <v>1</v>
          </cell>
          <cell r="N1033" t="str">
            <v>1</v>
          </cell>
        </row>
        <row r="1034">
          <cell r="D1034" t="str">
            <v>CS001-</v>
          </cell>
          <cell r="E1034" t="str">
            <v>A</v>
          </cell>
          <cell r="F1034" t="str">
            <v>14</v>
          </cell>
          <cell r="G1034" t="str">
            <v>02000</v>
          </cell>
          <cell r="H1034" t="str">
            <v>96296707</v>
          </cell>
          <cell r="I1034" t="str">
            <v>SEAT A1-FRONT</v>
          </cell>
          <cell r="S1034">
            <v>1</v>
          </cell>
          <cell r="T1034">
            <v>1</v>
          </cell>
          <cell r="U1034">
            <v>1</v>
          </cell>
          <cell r="V1034">
            <v>1</v>
          </cell>
          <cell r="Y1034" t="str">
            <v>SKD</v>
          </cell>
        </row>
        <row r="1035">
          <cell r="D1035" t="str">
            <v>CS001-</v>
          </cell>
          <cell r="E1035" t="str">
            <v>A</v>
          </cell>
          <cell r="F1035" t="str">
            <v>22</v>
          </cell>
          <cell r="G1035" t="str">
            <v>01000</v>
          </cell>
          <cell r="H1035" t="str">
            <v>96323205</v>
          </cell>
          <cell r="I1035" t="str">
            <v>SEAT A1-FRONT</v>
          </cell>
          <cell r="S1035">
            <v>1</v>
          </cell>
          <cell r="T1035">
            <v>1</v>
          </cell>
          <cell r="U1035">
            <v>1</v>
          </cell>
          <cell r="V1035">
            <v>1</v>
          </cell>
          <cell r="Y1035" t="str">
            <v>CKD</v>
          </cell>
        </row>
        <row r="1036">
          <cell r="D1036" t="str">
            <v>CS002-</v>
          </cell>
          <cell r="E1036" t="str">
            <v>A</v>
          </cell>
          <cell r="F1036" t="str">
            <v>01</v>
          </cell>
          <cell r="G1036" t="str">
            <v>01000</v>
          </cell>
          <cell r="H1036" t="str">
            <v>96286666</v>
          </cell>
          <cell r="I1036" t="str">
            <v>SEAT A1-FRONT</v>
          </cell>
          <cell r="Q1036" t="str">
            <v>1</v>
          </cell>
        </row>
        <row r="1037">
          <cell r="D1037" t="str">
            <v>CS002-</v>
          </cell>
          <cell r="E1037" t="str">
            <v>A</v>
          </cell>
          <cell r="F1037" t="str">
            <v>04</v>
          </cell>
          <cell r="G1037" t="str">
            <v>01000</v>
          </cell>
          <cell r="H1037" t="str">
            <v>96284945</v>
          </cell>
          <cell r="I1037" t="str">
            <v>SEAT A1-FRONT</v>
          </cell>
          <cell r="R1037" t="str">
            <v>1</v>
          </cell>
        </row>
        <row r="1038">
          <cell r="D1038" t="str">
            <v>CS002-</v>
          </cell>
          <cell r="E1038" t="str">
            <v>A</v>
          </cell>
          <cell r="F1038" t="str">
            <v>06</v>
          </cell>
          <cell r="G1038" t="str">
            <v>02000</v>
          </cell>
          <cell r="H1038" t="str">
            <v>96286666</v>
          </cell>
          <cell r="I1038" t="str">
            <v>SEAT A1-FRONT</v>
          </cell>
          <cell r="K1038">
            <v>1</v>
          </cell>
          <cell r="M1038" t="str">
            <v>1</v>
          </cell>
        </row>
        <row r="1039">
          <cell r="D1039" t="str">
            <v>CS002-</v>
          </cell>
          <cell r="E1039" t="str">
            <v>A</v>
          </cell>
          <cell r="F1039" t="str">
            <v>10</v>
          </cell>
          <cell r="G1039" t="str">
            <v>02000</v>
          </cell>
          <cell r="H1039" t="str">
            <v>96284945</v>
          </cell>
          <cell r="I1039" t="str">
            <v>SEAT A1-FRONT</v>
          </cell>
          <cell r="L1039">
            <v>1</v>
          </cell>
          <cell r="N1039" t="str">
            <v>1</v>
          </cell>
        </row>
        <row r="1040">
          <cell r="D1040" t="str">
            <v>CS002-</v>
          </cell>
          <cell r="E1040" t="str">
            <v>A</v>
          </cell>
          <cell r="F1040" t="str">
            <v>14</v>
          </cell>
          <cell r="G1040" t="str">
            <v>02000</v>
          </cell>
          <cell r="H1040" t="str">
            <v>96287634</v>
          </cell>
          <cell r="I1040" t="str">
            <v>SEAT A1-FRONT</v>
          </cell>
          <cell r="S1040">
            <v>1</v>
          </cell>
          <cell r="T1040">
            <v>1</v>
          </cell>
          <cell r="U1040">
            <v>1</v>
          </cell>
          <cell r="V1040">
            <v>1</v>
          </cell>
          <cell r="Y1040" t="str">
            <v>SKD</v>
          </cell>
        </row>
        <row r="1041">
          <cell r="D1041" t="str">
            <v>CS002-</v>
          </cell>
          <cell r="E1041" t="str">
            <v>A</v>
          </cell>
          <cell r="F1041" t="str">
            <v>22</v>
          </cell>
          <cell r="G1041" t="str">
            <v>01000</v>
          </cell>
          <cell r="H1041" t="str">
            <v>96323204</v>
          </cell>
          <cell r="I1041" t="str">
            <v>SEAT A1-FRONT</v>
          </cell>
          <cell r="S1041">
            <v>1</v>
          </cell>
          <cell r="T1041">
            <v>1</v>
          </cell>
          <cell r="U1041">
            <v>1</v>
          </cell>
          <cell r="V1041">
            <v>1</v>
          </cell>
          <cell r="Y1041" t="str">
            <v>CKD</v>
          </cell>
        </row>
        <row r="1042">
          <cell r="D1042" t="str">
            <v>CS010-</v>
          </cell>
          <cell r="E1042" t="str">
            <v>A</v>
          </cell>
          <cell r="F1042" t="str">
            <v>01</v>
          </cell>
          <cell r="G1042" t="str">
            <v>01000</v>
          </cell>
          <cell r="H1042" t="str">
            <v>96320103</v>
          </cell>
          <cell r="I1042" t="str">
            <v>CROSSMEMBER A2-RADI,LWR</v>
          </cell>
          <cell r="K1042">
            <v>1</v>
          </cell>
          <cell r="L1042">
            <v>1</v>
          </cell>
          <cell r="M1042" t="str">
            <v>1</v>
          </cell>
          <cell r="N1042" t="str">
            <v>1</v>
          </cell>
          <cell r="O1042" t="str">
            <v>60</v>
          </cell>
          <cell r="P1042" t="str">
            <v>60</v>
          </cell>
          <cell r="S1042" t="str">
            <v>1</v>
          </cell>
          <cell r="T1042" t="str">
            <v>1</v>
          </cell>
          <cell r="U1042" t="str">
            <v>1</v>
          </cell>
          <cell r="V1042" t="str">
            <v>1</v>
          </cell>
          <cell r="X1042" t="str">
            <v>60</v>
          </cell>
        </row>
        <row r="1043">
          <cell r="D1043" t="str">
            <v>CS010-</v>
          </cell>
          <cell r="E1043" t="str">
            <v>A</v>
          </cell>
          <cell r="F1043" t="str">
            <v>01</v>
          </cell>
          <cell r="G1043" t="str">
            <v>19000</v>
          </cell>
          <cell r="H1043" t="str">
            <v>09118-10055-000</v>
          </cell>
          <cell r="I1043" t="str">
            <v>BOLT-W/WASHER</v>
          </cell>
          <cell r="K1043">
            <v>6</v>
          </cell>
          <cell r="L1043">
            <v>6</v>
          </cell>
          <cell r="M1043" t="str">
            <v>6</v>
          </cell>
          <cell r="N1043" t="str">
            <v>6</v>
          </cell>
          <cell r="O1043" t="str">
            <v>60</v>
          </cell>
          <cell r="P1043" t="str">
            <v>60</v>
          </cell>
          <cell r="S1043" t="str">
            <v>6</v>
          </cell>
          <cell r="T1043" t="str">
            <v>6</v>
          </cell>
          <cell r="U1043" t="str">
            <v>6</v>
          </cell>
          <cell r="V1043" t="str">
            <v>6</v>
          </cell>
          <cell r="X1043" t="str">
            <v>60</v>
          </cell>
        </row>
        <row r="1044">
          <cell r="D1044" t="str">
            <v>CS010-</v>
          </cell>
          <cell r="E1044" t="str">
            <v>A</v>
          </cell>
          <cell r="F1044" t="str">
            <v>02</v>
          </cell>
          <cell r="G1044" t="str">
            <v>01000</v>
          </cell>
          <cell r="H1044" t="str">
            <v>96320104</v>
          </cell>
          <cell r="I1044" t="str">
            <v>CROSSMEMBER A2-RADI,LWR</v>
          </cell>
          <cell r="K1044">
            <v>1</v>
          </cell>
          <cell r="L1044">
            <v>1</v>
          </cell>
          <cell r="M1044" t="str">
            <v>1</v>
          </cell>
          <cell r="N1044" t="str">
            <v>1</v>
          </cell>
          <cell r="O1044" t="str">
            <v>60</v>
          </cell>
          <cell r="P1044" t="str">
            <v>60</v>
          </cell>
          <cell r="Q1044" t="str">
            <v>1</v>
          </cell>
        </row>
        <row r="1045">
          <cell r="D1045" t="str">
            <v>CS010-</v>
          </cell>
          <cell r="E1045" t="str">
            <v>A</v>
          </cell>
          <cell r="F1045" t="str">
            <v>02</v>
          </cell>
          <cell r="G1045" t="str">
            <v>19000</v>
          </cell>
          <cell r="H1045" t="str">
            <v>09118-10055-000</v>
          </cell>
          <cell r="I1045" t="str">
            <v>BOLT-W/WASHER</v>
          </cell>
          <cell r="K1045">
            <v>6</v>
          </cell>
          <cell r="L1045">
            <v>6</v>
          </cell>
          <cell r="M1045" t="str">
            <v>6</v>
          </cell>
          <cell r="N1045" t="str">
            <v>6</v>
          </cell>
          <cell r="O1045" t="str">
            <v>60</v>
          </cell>
          <cell r="P1045" t="str">
            <v>60</v>
          </cell>
          <cell r="Q1045" t="str">
            <v>6</v>
          </cell>
        </row>
        <row r="1046">
          <cell r="D1046" t="str">
            <v>CS010-</v>
          </cell>
          <cell r="E1046" t="str">
            <v>A</v>
          </cell>
          <cell r="F1046" t="str">
            <v>03</v>
          </cell>
          <cell r="G1046" t="str">
            <v>01000</v>
          </cell>
          <cell r="H1046" t="str">
            <v>96258595</v>
          </cell>
          <cell r="I1046" t="str">
            <v>CROSSMEMBER A2-RADI,LWR</v>
          </cell>
          <cell r="K1046">
            <v>1</v>
          </cell>
          <cell r="L1046">
            <v>1</v>
          </cell>
          <cell r="M1046" t="str">
            <v>1</v>
          </cell>
          <cell r="N1046" t="str">
            <v>1</v>
          </cell>
          <cell r="O1046" t="str">
            <v>61</v>
          </cell>
          <cell r="P1046" t="str">
            <v>61</v>
          </cell>
          <cell r="T1046" t="str">
            <v>1</v>
          </cell>
          <cell r="V1046" t="str">
            <v>1</v>
          </cell>
          <cell r="X1046" t="str">
            <v>61</v>
          </cell>
        </row>
        <row r="1047">
          <cell r="D1047" t="str">
            <v>CS010-</v>
          </cell>
          <cell r="E1047" t="str">
            <v>A</v>
          </cell>
          <cell r="F1047" t="str">
            <v>03</v>
          </cell>
          <cell r="G1047" t="str">
            <v>19000</v>
          </cell>
          <cell r="H1047" t="str">
            <v>09118-10055-000</v>
          </cell>
          <cell r="I1047" t="str">
            <v>BOLT-W/WASHER</v>
          </cell>
          <cell r="K1047">
            <v>6</v>
          </cell>
          <cell r="L1047">
            <v>6</v>
          </cell>
          <cell r="M1047" t="str">
            <v>6</v>
          </cell>
          <cell r="N1047" t="str">
            <v>6</v>
          </cell>
          <cell r="O1047" t="str">
            <v>61</v>
          </cell>
          <cell r="P1047" t="str">
            <v>61</v>
          </cell>
          <cell r="T1047" t="str">
            <v>6</v>
          </cell>
          <cell r="V1047" t="str">
            <v>6</v>
          </cell>
          <cell r="X1047" t="str">
            <v>61</v>
          </cell>
        </row>
        <row r="1048">
          <cell r="D1048" t="str">
            <v>CS010-</v>
          </cell>
          <cell r="E1048" t="str">
            <v>A</v>
          </cell>
          <cell r="F1048" t="str">
            <v>04</v>
          </cell>
          <cell r="G1048" t="str">
            <v>01000</v>
          </cell>
          <cell r="H1048" t="str">
            <v>96258596</v>
          </cell>
          <cell r="I1048" t="str">
            <v>CROSSMEMBER A2-RADI,LWR</v>
          </cell>
          <cell r="K1048">
            <v>1</v>
          </cell>
          <cell r="L1048">
            <v>1</v>
          </cell>
          <cell r="M1048" t="str">
            <v>1</v>
          </cell>
          <cell r="N1048" t="str">
            <v>1</v>
          </cell>
          <cell r="O1048" t="str">
            <v>61</v>
          </cell>
          <cell r="P1048" t="str">
            <v>61</v>
          </cell>
          <cell r="R1048" t="str">
            <v>1</v>
          </cell>
        </row>
        <row r="1049">
          <cell r="D1049" t="str">
            <v>CS010-</v>
          </cell>
          <cell r="E1049" t="str">
            <v>A</v>
          </cell>
          <cell r="F1049" t="str">
            <v>04</v>
          </cell>
          <cell r="G1049" t="str">
            <v>19000</v>
          </cell>
          <cell r="H1049" t="str">
            <v>09118-10055-000</v>
          </cell>
          <cell r="I1049" t="str">
            <v>BOLT-W/WASHER</v>
          </cell>
          <cell r="K1049">
            <v>6</v>
          </cell>
          <cell r="L1049">
            <v>6</v>
          </cell>
          <cell r="M1049" t="str">
            <v>6</v>
          </cell>
          <cell r="N1049" t="str">
            <v>6</v>
          </cell>
          <cell r="O1049" t="str">
            <v>61</v>
          </cell>
          <cell r="P1049" t="str">
            <v>61</v>
          </cell>
          <cell r="R1049" t="str">
            <v>6</v>
          </cell>
        </row>
        <row r="1050">
          <cell r="D1050" t="str">
            <v>CS015-</v>
          </cell>
          <cell r="E1050" t="str">
            <v>A</v>
          </cell>
          <cell r="F1050" t="str">
            <v>01</v>
          </cell>
          <cell r="G1050" t="str">
            <v>01000</v>
          </cell>
          <cell r="H1050" t="str">
            <v>96323183</v>
          </cell>
          <cell r="I1050" t="str">
            <v>INSULATION-FENDER</v>
          </cell>
          <cell r="K1050">
            <v>1</v>
          </cell>
          <cell r="L1050">
            <v>1</v>
          </cell>
          <cell r="M1050" t="str">
            <v>1</v>
          </cell>
          <cell r="N1050" t="str">
            <v>1</v>
          </cell>
          <cell r="Q1050" t="str">
            <v>1</v>
          </cell>
          <cell r="R1050" t="str">
            <v>1</v>
          </cell>
          <cell r="S1050" t="str">
            <v>1</v>
          </cell>
          <cell r="T1050" t="str">
            <v>1</v>
          </cell>
          <cell r="U1050" t="str">
            <v>1</v>
          </cell>
          <cell r="V1050" t="str">
            <v>1</v>
          </cell>
        </row>
        <row r="1051">
          <cell r="D1051" t="str">
            <v>CS015-</v>
          </cell>
          <cell r="E1051" t="str">
            <v>A</v>
          </cell>
          <cell r="F1051" t="str">
            <v>01</v>
          </cell>
          <cell r="G1051" t="str">
            <v>02000</v>
          </cell>
          <cell r="H1051" t="str">
            <v>96323184</v>
          </cell>
          <cell r="I1051" t="str">
            <v>INSULATION-FENDER</v>
          </cell>
          <cell r="K1051">
            <v>1</v>
          </cell>
          <cell r="L1051">
            <v>1</v>
          </cell>
          <cell r="M1051" t="str">
            <v>1</v>
          </cell>
          <cell r="N1051" t="str">
            <v>1</v>
          </cell>
          <cell r="Q1051" t="str">
            <v>1</v>
          </cell>
          <cell r="R1051" t="str">
            <v>1</v>
          </cell>
          <cell r="S1051" t="str">
            <v>1</v>
          </cell>
          <cell r="T1051" t="str">
            <v>1</v>
          </cell>
          <cell r="U1051" t="str">
            <v>1</v>
          </cell>
          <cell r="V1051" t="str">
            <v>1</v>
          </cell>
        </row>
        <row r="1052">
          <cell r="D1052" t="str">
            <v>CS030-</v>
          </cell>
          <cell r="E1052" t="str">
            <v>A</v>
          </cell>
          <cell r="F1052" t="str">
            <v>01</v>
          </cell>
          <cell r="G1052" t="str">
            <v>02000</v>
          </cell>
          <cell r="H1052" t="str">
            <v>96317584</v>
          </cell>
          <cell r="I1052" t="str">
            <v>FASICA-BUMPER,FRONT</v>
          </cell>
          <cell r="Q1052" t="str">
            <v>1</v>
          </cell>
          <cell r="R1052" t="str">
            <v>1</v>
          </cell>
          <cell r="S1052" t="str">
            <v>1</v>
          </cell>
          <cell r="T1052" t="str">
            <v>1</v>
          </cell>
          <cell r="U1052" t="str">
            <v>1</v>
          </cell>
          <cell r="V1052" t="str">
            <v>1</v>
          </cell>
        </row>
        <row r="1053">
          <cell r="D1053" t="str">
            <v>CS030-</v>
          </cell>
          <cell r="E1053" t="str">
            <v>A</v>
          </cell>
          <cell r="F1053" t="str">
            <v>01</v>
          </cell>
          <cell r="G1053" t="str">
            <v>02300</v>
          </cell>
          <cell r="H1053" t="str">
            <v>09148-06003</v>
          </cell>
          <cell r="I1053" t="str">
            <v>NUT-SPEED</v>
          </cell>
          <cell r="Q1053" t="str">
            <v>2</v>
          </cell>
          <cell r="R1053" t="str">
            <v>2</v>
          </cell>
          <cell r="S1053" t="str">
            <v>2</v>
          </cell>
          <cell r="T1053" t="str">
            <v>2</v>
          </cell>
          <cell r="U1053" t="str">
            <v>2</v>
          </cell>
          <cell r="V1053" t="str">
            <v>2</v>
          </cell>
        </row>
        <row r="1054">
          <cell r="D1054" t="str">
            <v>CS030-</v>
          </cell>
          <cell r="E1054" t="str">
            <v>A</v>
          </cell>
          <cell r="F1054" t="str">
            <v>01</v>
          </cell>
          <cell r="G1054" t="str">
            <v>02400</v>
          </cell>
          <cell r="H1054" t="str">
            <v>09148-04030-000</v>
          </cell>
          <cell r="I1054" t="str">
            <v>NUT-SPEED</v>
          </cell>
          <cell r="Q1054" t="str">
            <v>4</v>
          </cell>
          <cell r="R1054" t="str">
            <v>4</v>
          </cell>
          <cell r="S1054" t="str">
            <v>4</v>
          </cell>
          <cell r="T1054" t="str">
            <v>4</v>
          </cell>
          <cell r="U1054" t="str">
            <v>4</v>
          </cell>
          <cell r="V1054" t="str">
            <v>4</v>
          </cell>
        </row>
        <row r="1055">
          <cell r="D1055" t="str">
            <v>CS030-</v>
          </cell>
          <cell r="E1055" t="str">
            <v>A</v>
          </cell>
          <cell r="F1055" t="str">
            <v>01</v>
          </cell>
          <cell r="G1055" t="str">
            <v>02500</v>
          </cell>
          <cell r="H1055" t="str">
            <v>09148-04010</v>
          </cell>
          <cell r="I1055" t="str">
            <v>NUT-SPEED</v>
          </cell>
          <cell r="Q1055" t="str">
            <v>4</v>
          </cell>
          <cell r="R1055" t="str">
            <v>4</v>
          </cell>
          <cell r="S1055" t="str">
            <v>4</v>
          </cell>
          <cell r="T1055" t="str">
            <v>4</v>
          </cell>
          <cell r="U1055" t="str">
            <v>4</v>
          </cell>
          <cell r="V1055" t="str">
            <v>4</v>
          </cell>
        </row>
        <row r="1056">
          <cell r="D1056" t="str">
            <v>CS030-</v>
          </cell>
          <cell r="E1056" t="str">
            <v>A</v>
          </cell>
          <cell r="F1056" t="str">
            <v>01</v>
          </cell>
          <cell r="G1056" t="str">
            <v>03000</v>
          </cell>
          <cell r="H1056" t="str">
            <v>96380644</v>
          </cell>
          <cell r="I1056" t="str">
            <v>COVER-FRT BUMPER,SIDE LH</v>
          </cell>
          <cell r="Q1056" t="str">
            <v>1</v>
          </cell>
          <cell r="R1056" t="str">
            <v>1</v>
          </cell>
          <cell r="S1056" t="str">
            <v>1</v>
          </cell>
          <cell r="T1056" t="str">
            <v>1</v>
          </cell>
          <cell r="U1056" t="str">
            <v>1</v>
          </cell>
          <cell r="V1056" t="str">
            <v>1</v>
          </cell>
        </row>
        <row r="1057">
          <cell r="D1057" t="str">
            <v>CS030-</v>
          </cell>
          <cell r="E1057" t="str">
            <v>A</v>
          </cell>
          <cell r="F1057" t="str">
            <v>01</v>
          </cell>
          <cell r="G1057" t="str">
            <v>03500</v>
          </cell>
          <cell r="H1057" t="str">
            <v>96380645</v>
          </cell>
          <cell r="I1057" t="str">
            <v>COVER-FRT BUMPER,SIDE RH</v>
          </cell>
          <cell r="Q1057" t="str">
            <v>1</v>
          </cell>
          <cell r="R1057" t="str">
            <v>1</v>
          </cell>
          <cell r="S1057" t="str">
            <v>1</v>
          </cell>
          <cell r="T1057" t="str">
            <v>1</v>
          </cell>
          <cell r="U1057" t="str">
            <v>1</v>
          </cell>
          <cell r="V1057" t="str">
            <v>1</v>
          </cell>
        </row>
        <row r="1058">
          <cell r="D1058" t="str">
            <v>CS030-</v>
          </cell>
          <cell r="E1058" t="str">
            <v>A</v>
          </cell>
          <cell r="F1058" t="str">
            <v>01</v>
          </cell>
          <cell r="G1058" t="str">
            <v>03550</v>
          </cell>
          <cell r="H1058" t="str">
            <v>96320707</v>
          </cell>
          <cell r="I1058" t="str">
            <v>COVER-TOWING EYE</v>
          </cell>
          <cell r="Q1058" t="str">
            <v>1</v>
          </cell>
          <cell r="R1058" t="str">
            <v>1</v>
          </cell>
          <cell r="S1058" t="str">
            <v>1</v>
          </cell>
          <cell r="T1058" t="str">
            <v>1</v>
          </cell>
          <cell r="U1058" t="str">
            <v>1</v>
          </cell>
          <cell r="V1058" t="str">
            <v>1</v>
          </cell>
        </row>
        <row r="1059">
          <cell r="D1059" t="str">
            <v>CS030-</v>
          </cell>
          <cell r="E1059" t="str">
            <v>A</v>
          </cell>
          <cell r="F1059" t="str">
            <v>01</v>
          </cell>
          <cell r="G1059" t="str">
            <v>04000</v>
          </cell>
          <cell r="H1059" t="str">
            <v>96314892</v>
          </cell>
          <cell r="I1059" t="str">
            <v>REINF A-BUMPER FRONT,LH</v>
          </cell>
          <cell r="Q1059" t="str">
            <v>1</v>
          </cell>
          <cell r="R1059" t="str">
            <v>1</v>
          </cell>
          <cell r="S1059" t="str">
            <v>1</v>
          </cell>
          <cell r="T1059" t="str">
            <v>1</v>
          </cell>
          <cell r="U1059" t="str">
            <v>1</v>
          </cell>
          <cell r="V1059" t="str">
            <v>1</v>
          </cell>
        </row>
        <row r="1060">
          <cell r="D1060" t="str">
            <v>CS030-</v>
          </cell>
          <cell r="E1060" t="str">
            <v>A</v>
          </cell>
          <cell r="F1060" t="str">
            <v>01</v>
          </cell>
          <cell r="G1060" t="str">
            <v>08000</v>
          </cell>
          <cell r="H1060" t="str">
            <v>96314893</v>
          </cell>
          <cell r="I1060" t="str">
            <v>REINF A-BUMPER FRONT,RH</v>
          </cell>
          <cell r="Q1060" t="str">
            <v>1</v>
          </cell>
          <cell r="R1060" t="str">
            <v>1</v>
          </cell>
          <cell r="S1060" t="str">
            <v>1</v>
          </cell>
          <cell r="T1060" t="str">
            <v>1</v>
          </cell>
          <cell r="U1060" t="str">
            <v>1</v>
          </cell>
          <cell r="V1060" t="str">
            <v>1</v>
          </cell>
        </row>
        <row r="1061">
          <cell r="D1061" t="str">
            <v>CS030-</v>
          </cell>
          <cell r="E1061" t="str">
            <v>A</v>
          </cell>
          <cell r="F1061" t="str">
            <v>01</v>
          </cell>
          <cell r="G1061" t="str">
            <v>11000</v>
          </cell>
          <cell r="H1061" t="str">
            <v>03130-42133</v>
          </cell>
          <cell r="I1061" t="str">
            <v>SCREW-TAPPING</v>
          </cell>
          <cell r="Q1061" t="str">
            <v>4</v>
          </cell>
          <cell r="R1061" t="str">
            <v>4</v>
          </cell>
          <cell r="S1061" t="str">
            <v>4</v>
          </cell>
          <cell r="T1061" t="str">
            <v>4</v>
          </cell>
          <cell r="U1061" t="str">
            <v>4</v>
          </cell>
          <cell r="V1061" t="str">
            <v>4</v>
          </cell>
        </row>
        <row r="1062">
          <cell r="D1062" t="str">
            <v>CS030-</v>
          </cell>
          <cell r="E1062" t="str">
            <v>A</v>
          </cell>
          <cell r="F1062" t="str">
            <v>01</v>
          </cell>
          <cell r="G1062" t="str">
            <v>12000</v>
          </cell>
          <cell r="H1062" t="str">
            <v>09116-06017</v>
          </cell>
          <cell r="I1062" t="str">
            <v>BOLT-W/WASHER</v>
          </cell>
          <cell r="Q1062" t="str">
            <v>2</v>
          </cell>
          <cell r="R1062" t="str">
            <v>2</v>
          </cell>
          <cell r="S1062" t="str">
            <v>2</v>
          </cell>
          <cell r="T1062" t="str">
            <v>2</v>
          </cell>
          <cell r="U1062" t="str">
            <v>2</v>
          </cell>
          <cell r="V1062" t="str">
            <v>2</v>
          </cell>
        </row>
        <row r="1063">
          <cell r="D1063" t="str">
            <v>CS030-</v>
          </cell>
          <cell r="E1063" t="str">
            <v>A</v>
          </cell>
          <cell r="F1063" t="str">
            <v>01</v>
          </cell>
          <cell r="G1063" t="str">
            <v>15000</v>
          </cell>
          <cell r="H1063" t="str">
            <v>09136-04013</v>
          </cell>
          <cell r="I1063" t="str">
            <v>SCREW-TAPPING</v>
          </cell>
          <cell r="Q1063" t="str">
            <v>4</v>
          </cell>
          <cell r="R1063" t="str">
            <v>4</v>
          </cell>
          <cell r="S1063" t="str">
            <v>4</v>
          </cell>
          <cell r="T1063" t="str">
            <v>4</v>
          </cell>
          <cell r="U1063" t="str">
            <v>4</v>
          </cell>
          <cell r="V1063" t="str">
            <v>4</v>
          </cell>
        </row>
        <row r="1064">
          <cell r="D1064" t="str">
            <v>CS030-</v>
          </cell>
          <cell r="E1064" t="str">
            <v>A</v>
          </cell>
          <cell r="F1064" t="str">
            <v>01</v>
          </cell>
          <cell r="G1064" t="str">
            <v>16000</v>
          </cell>
          <cell r="H1064" t="str">
            <v>09148-04003</v>
          </cell>
          <cell r="I1064" t="str">
            <v>NUT-SPEED</v>
          </cell>
          <cell r="Q1064" t="str">
            <v>4</v>
          </cell>
          <cell r="R1064" t="str">
            <v>4</v>
          </cell>
          <cell r="S1064" t="str">
            <v>4</v>
          </cell>
          <cell r="T1064" t="str">
            <v>4</v>
          </cell>
          <cell r="U1064" t="str">
            <v>4</v>
          </cell>
          <cell r="V1064" t="str">
            <v>4</v>
          </cell>
        </row>
        <row r="1065">
          <cell r="D1065" t="str">
            <v>CS030-</v>
          </cell>
          <cell r="E1065" t="str">
            <v>A</v>
          </cell>
          <cell r="F1065" t="str">
            <v>01</v>
          </cell>
          <cell r="G1065" t="str">
            <v>17000</v>
          </cell>
          <cell r="H1065" t="str">
            <v>09409-09302</v>
          </cell>
          <cell r="I1065" t="str">
            <v>CLIP</v>
          </cell>
          <cell r="Q1065" t="str">
            <v>7</v>
          </cell>
          <cell r="R1065" t="str">
            <v>7</v>
          </cell>
          <cell r="S1065" t="str">
            <v>7</v>
          </cell>
          <cell r="T1065" t="str">
            <v>7</v>
          </cell>
          <cell r="U1065" t="str">
            <v>7</v>
          </cell>
          <cell r="V1065" t="str">
            <v>7</v>
          </cell>
        </row>
        <row r="1066">
          <cell r="D1066" t="str">
            <v>CS030-</v>
          </cell>
          <cell r="E1066" t="str">
            <v>A</v>
          </cell>
          <cell r="F1066" t="str">
            <v>01</v>
          </cell>
          <cell r="G1066" t="str">
            <v>20000</v>
          </cell>
          <cell r="H1066" t="str">
            <v>96316853</v>
          </cell>
          <cell r="I1066" t="str">
            <v>SPACER-HEADLAMP,LH</v>
          </cell>
          <cell r="Q1066" t="str">
            <v>1</v>
          </cell>
          <cell r="R1066" t="str">
            <v>1</v>
          </cell>
          <cell r="S1066" t="str">
            <v>1</v>
          </cell>
          <cell r="T1066" t="str">
            <v>1</v>
          </cell>
          <cell r="U1066" t="str">
            <v>1</v>
          </cell>
          <cell r="V1066" t="str">
            <v>1</v>
          </cell>
        </row>
        <row r="1067">
          <cell r="D1067" t="str">
            <v>CS030-</v>
          </cell>
          <cell r="E1067" t="str">
            <v>A</v>
          </cell>
          <cell r="F1067" t="str">
            <v>01</v>
          </cell>
          <cell r="G1067" t="str">
            <v>21000</v>
          </cell>
          <cell r="H1067" t="str">
            <v>96316854</v>
          </cell>
          <cell r="I1067" t="str">
            <v>SPACER-HEADLAMP,RH</v>
          </cell>
          <cell r="Q1067" t="str">
            <v>1</v>
          </cell>
          <cell r="R1067" t="str">
            <v>1</v>
          </cell>
          <cell r="S1067" t="str">
            <v>1</v>
          </cell>
          <cell r="T1067" t="str">
            <v>1</v>
          </cell>
          <cell r="U1067" t="str">
            <v>1</v>
          </cell>
          <cell r="V1067" t="str">
            <v>1</v>
          </cell>
        </row>
        <row r="1068">
          <cell r="D1068" t="str">
            <v>CS030-</v>
          </cell>
          <cell r="E1068" t="str">
            <v>A</v>
          </cell>
          <cell r="F1068" t="str">
            <v>01</v>
          </cell>
          <cell r="G1068" t="str">
            <v>22000</v>
          </cell>
          <cell r="H1068" t="str">
            <v>03241-15160-000</v>
          </cell>
          <cell r="I1068" t="str">
            <v>SCREW-TAPPING</v>
          </cell>
          <cell r="Q1068" t="str">
            <v>2</v>
          </cell>
          <cell r="R1068" t="str">
            <v>2</v>
          </cell>
          <cell r="S1068" t="str">
            <v>2</v>
          </cell>
          <cell r="T1068" t="str">
            <v>2</v>
          </cell>
          <cell r="U1068" t="str">
            <v>2</v>
          </cell>
          <cell r="V1068" t="str">
            <v>2</v>
          </cell>
        </row>
        <row r="1069">
          <cell r="D1069" t="str">
            <v>CS030-</v>
          </cell>
          <cell r="E1069" t="str">
            <v>A</v>
          </cell>
          <cell r="F1069" t="str">
            <v>01</v>
          </cell>
          <cell r="G1069" t="str">
            <v>23000</v>
          </cell>
          <cell r="H1069" t="str">
            <v>09148-05016-000</v>
          </cell>
          <cell r="I1069" t="str">
            <v>NUT-SPEED</v>
          </cell>
          <cell r="Q1069" t="str">
            <v>2</v>
          </cell>
          <cell r="R1069" t="str">
            <v>2</v>
          </cell>
          <cell r="S1069" t="str">
            <v>2</v>
          </cell>
          <cell r="T1069" t="str">
            <v>2</v>
          </cell>
          <cell r="U1069" t="str">
            <v>2</v>
          </cell>
          <cell r="V1069" t="str">
            <v>2</v>
          </cell>
        </row>
        <row r="1070">
          <cell r="D1070" t="str">
            <v>CS030-</v>
          </cell>
          <cell r="E1070" t="str">
            <v>A</v>
          </cell>
          <cell r="F1070" t="str">
            <v>03</v>
          </cell>
          <cell r="G1070" t="str">
            <v>02000</v>
          </cell>
          <cell r="H1070" t="str">
            <v>96317584</v>
          </cell>
          <cell r="I1070" t="str">
            <v>FASCIA-BUMPER FRONT</v>
          </cell>
          <cell r="K1070">
            <v>1</v>
          </cell>
          <cell r="L1070">
            <v>1</v>
          </cell>
          <cell r="M1070" t="str">
            <v>1</v>
          </cell>
          <cell r="N1070" t="str">
            <v>1</v>
          </cell>
        </row>
        <row r="1071">
          <cell r="D1071" t="str">
            <v>CS030-</v>
          </cell>
          <cell r="E1071" t="str">
            <v>A</v>
          </cell>
          <cell r="F1071" t="str">
            <v>03</v>
          </cell>
          <cell r="G1071" t="str">
            <v>02300</v>
          </cell>
          <cell r="H1071" t="str">
            <v>09148-06003</v>
          </cell>
          <cell r="I1071" t="str">
            <v>NUT-SPEED</v>
          </cell>
          <cell r="K1071">
            <v>2</v>
          </cell>
          <cell r="L1071">
            <v>2</v>
          </cell>
          <cell r="M1071" t="str">
            <v>2</v>
          </cell>
          <cell r="N1071" t="str">
            <v>2</v>
          </cell>
        </row>
        <row r="1072">
          <cell r="D1072" t="str">
            <v>CS030-</v>
          </cell>
          <cell r="E1072" t="str">
            <v>A</v>
          </cell>
          <cell r="F1072" t="str">
            <v>03</v>
          </cell>
          <cell r="G1072" t="str">
            <v>02400</v>
          </cell>
          <cell r="H1072" t="str">
            <v>09148-04030-000</v>
          </cell>
          <cell r="I1072" t="str">
            <v>NUT-SPEED</v>
          </cell>
          <cell r="K1072">
            <v>4</v>
          </cell>
          <cell r="L1072">
            <v>4</v>
          </cell>
          <cell r="M1072" t="str">
            <v>4</v>
          </cell>
          <cell r="N1072" t="str">
            <v>4</v>
          </cell>
        </row>
        <row r="1073">
          <cell r="D1073" t="str">
            <v>CS030-</v>
          </cell>
          <cell r="E1073" t="str">
            <v>A</v>
          </cell>
          <cell r="F1073" t="str">
            <v>03</v>
          </cell>
          <cell r="G1073" t="str">
            <v>02500</v>
          </cell>
          <cell r="H1073" t="str">
            <v>09148-04010</v>
          </cell>
          <cell r="I1073" t="str">
            <v>NUT-SPEED</v>
          </cell>
          <cell r="K1073">
            <v>4</v>
          </cell>
          <cell r="L1073">
            <v>4</v>
          </cell>
          <cell r="M1073" t="str">
            <v>4</v>
          </cell>
          <cell r="N1073" t="str">
            <v>4</v>
          </cell>
        </row>
        <row r="1074">
          <cell r="D1074" t="str">
            <v>CS030-</v>
          </cell>
          <cell r="E1074" t="str">
            <v>A</v>
          </cell>
          <cell r="F1074" t="str">
            <v>03</v>
          </cell>
          <cell r="G1074" t="str">
            <v>03000</v>
          </cell>
          <cell r="H1074" t="str">
            <v>96380644</v>
          </cell>
          <cell r="I1074" t="str">
            <v>COVER-FRT BUMPER,SIDE,LH</v>
          </cell>
          <cell r="K1074">
            <v>1</v>
          </cell>
          <cell r="L1074">
            <v>1</v>
          </cell>
          <cell r="M1074" t="str">
            <v>1</v>
          </cell>
          <cell r="N1074" t="str">
            <v>1</v>
          </cell>
        </row>
        <row r="1075">
          <cell r="D1075" t="str">
            <v>CS030-</v>
          </cell>
          <cell r="E1075" t="str">
            <v>A</v>
          </cell>
          <cell r="F1075" t="str">
            <v>03</v>
          </cell>
          <cell r="G1075" t="str">
            <v>03500</v>
          </cell>
          <cell r="H1075" t="str">
            <v>96380645</v>
          </cell>
          <cell r="I1075" t="str">
            <v>COVER-FRT BUMPER,SIDE,RH</v>
          </cell>
          <cell r="K1075">
            <v>1</v>
          </cell>
          <cell r="L1075">
            <v>1</v>
          </cell>
          <cell r="M1075" t="str">
            <v>1</v>
          </cell>
          <cell r="N1075" t="str">
            <v>1</v>
          </cell>
        </row>
        <row r="1076">
          <cell r="D1076" t="str">
            <v>CS030-</v>
          </cell>
          <cell r="E1076" t="str">
            <v>A</v>
          </cell>
          <cell r="F1076" t="str">
            <v>03</v>
          </cell>
          <cell r="G1076" t="str">
            <v>03550</v>
          </cell>
          <cell r="H1076" t="str">
            <v>96320707</v>
          </cell>
          <cell r="I1076" t="str">
            <v>COVER-TOWING EYE</v>
          </cell>
          <cell r="K1076">
            <v>1</v>
          </cell>
          <cell r="L1076">
            <v>1</v>
          </cell>
          <cell r="M1076" t="str">
            <v>1</v>
          </cell>
          <cell r="N1076" t="str">
            <v>1</v>
          </cell>
        </row>
        <row r="1077">
          <cell r="B1077" t="str">
            <v>O</v>
          </cell>
          <cell r="C1077" t="str">
            <v>O</v>
          </cell>
          <cell r="D1077" t="str">
            <v>CS030-</v>
          </cell>
          <cell r="E1077" t="str">
            <v>A</v>
          </cell>
          <cell r="F1077" t="str">
            <v>03</v>
          </cell>
          <cell r="G1077" t="str">
            <v>04000</v>
          </cell>
          <cell r="H1077" t="str">
            <v>96314892</v>
          </cell>
          <cell r="I1077" t="str">
            <v>REINF A-BUMPER FRONT,LH</v>
          </cell>
          <cell r="K1077">
            <v>1</v>
          </cell>
          <cell r="L1077">
            <v>1</v>
          </cell>
          <cell r="M1077" t="str">
            <v>1</v>
          </cell>
          <cell r="N1077" t="str">
            <v>1</v>
          </cell>
        </row>
        <row r="1078">
          <cell r="B1078" t="str">
            <v>N</v>
          </cell>
          <cell r="C1078" t="str">
            <v>X</v>
          </cell>
          <cell r="D1078" t="str">
            <v>CS030-</v>
          </cell>
          <cell r="E1078" t="str">
            <v>A</v>
          </cell>
          <cell r="F1078" t="str">
            <v>03</v>
          </cell>
          <cell r="G1078" t="str">
            <v>04000</v>
          </cell>
          <cell r="H1078" t="str">
            <v>96503592</v>
          </cell>
          <cell r="I1078" t="str">
            <v>REINF A-BUMPER FRONT,LH</v>
          </cell>
          <cell r="K1078">
            <v>1</v>
          </cell>
          <cell r="L1078">
            <v>1</v>
          </cell>
          <cell r="M1078" t="str">
            <v>1</v>
          </cell>
          <cell r="N1078" t="str">
            <v>1</v>
          </cell>
        </row>
        <row r="1079">
          <cell r="B1079" t="str">
            <v>O</v>
          </cell>
          <cell r="C1079" t="str">
            <v>O</v>
          </cell>
          <cell r="D1079" t="str">
            <v>CS030-</v>
          </cell>
          <cell r="E1079" t="str">
            <v>A</v>
          </cell>
          <cell r="F1079" t="str">
            <v>03</v>
          </cell>
          <cell r="G1079" t="str">
            <v>08000</v>
          </cell>
          <cell r="H1079" t="str">
            <v>96314893</v>
          </cell>
          <cell r="I1079" t="str">
            <v>REINF A-BUMPER FRONT,RH</v>
          </cell>
          <cell r="K1079">
            <v>1</v>
          </cell>
          <cell r="L1079">
            <v>1</v>
          </cell>
          <cell r="M1079" t="str">
            <v>1</v>
          </cell>
          <cell r="N1079" t="str">
            <v>1</v>
          </cell>
        </row>
        <row r="1080">
          <cell r="B1080" t="str">
            <v>N</v>
          </cell>
          <cell r="C1080" t="str">
            <v>X</v>
          </cell>
          <cell r="D1080" t="str">
            <v>CS030-</v>
          </cell>
          <cell r="E1080" t="str">
            <v>A</v>
          </cell>
          <cell r="F1080" t="str">
            <v>03</v>
          </cell>
          <cell r="G1080" t="str">
            <v>08000</v>
          </cell>
          <cell r="H1080" t="str">
            <v>96503593</v>
          </cell>
          <cell r="I1080" t="str">
            <v>REINF A-BUMPER FRONT,RH</v>
          </cell>
          <cell r="K1080">
            <v>1</v>
          </cell>
          <cell r="L1080">
            <v>1</v>
          </cell>
          <cell r="M1080" t="str">
            <v>1</v>
          </cell>
          <cell r="N1080" t="str">
            <v>1</v>
          </cell>
        </row>
        <row r="1081">
          <cell r="D1081" t="str">
            <v>CS030-</v>
          </cell>
          <cell r="E1081" t="str">
            <v>A</v>
          </cell>
          <cell r="F1081" t="str">
            <v>03</v>
          </cell>
          <cell r="G1081" t="str">
            <v>11000</v>
          </cell>
          <cell r="H1081" t="str">
            <v>03130-42133</v>
          </cell>
          <cell r="I1081" t="str">
            <v>SCREW-TAPPING</v>
          </cell>
          <cell r="K1081">
            <v>4</v>
          </cell>
          <cell r="L1081">
            <v>4</v>
          </cell>
          <cell r="M1081" t="str">
            <v>4</v>
          </cell>
          <cell r="N1081" t="str">
            <v>4</v>
          </cell>
        </row>
        <row r="1082">
          <cell r="D1082" t="str">
            <v>CS030-</v>
          </cell>
          <cell r="E1082" t="str">
            <v>A</v>
          </cell>
          <cell r="F1082" t="str">
            <v>03</v>
          </cell>
          <cell r="G1082" t="str">
            <v>12000</v>
          </cell>
          <cell r="H1082" t="str">
            <v>09116-06017</v>
          </cell>
          <cell r="I1082" t="str">
            <v>BOLT-W/WASHER</v>
          </cell>
          <cell r="K1082">
            <v>2</v>
          </cell>
          <cell r="L1082">
            <v>2</v>
          </cell>
          <cell r="M1082" t="str">
            <v>2</v>
          </cell>
          <cell r="N1082" t="str">
            <v>2</v>
          </cell>
        </row>
        <row r="1083">
          <cell r="D1083" t="str">
            <v>CS030-</v>
          </cell>
          <cell r="E1083" t="str">
            <v>A</v>
          </cell>
          <cell r="F1083" t="str">
            <v>03</v>
          </cell>
          <cell r="G1083" t="str">
            <v>15000</v>
          </cell>
          <cell r="H1083" t="str">
            <v>09136-04013</v>
          </cell>
          <cell r="I1083" t="str">
            <v>SCREW-TAPPING</v>
          </cell>
          <cell r="K1083">
            <v>4</v>
          </cell>
          <cell r="L1083">
            <v>4</v>
          </cell>
          <cell r="M1083" t="str">
            <v>4</v>
          </cell>
          <cell r="N1083" t="str">
            <v>4</v>
          </cell>
        </row>
        <row r="1084">
          <cell r="D1084" t="str">
            <v>CS030-</v>
          </cell>
          <cell r="E1084" t="str">
            <v>A</v>
          </cell>
          <cell r="F1084" t="str">
            <v>03</v>
          </cell>
          <cell r="G1084" t="str">
            <v>16000</v>
          </cell>
          <cell r="H1084" t="str">
            <v>09148-04003</v>
          </cell>
          <cell r="I1084" t="str">
            <v>NUT-SPEED</v>
          </cell>
          <cell r="K1084">
            <v>4</v>
          </cell>
          <cell r="L1084">
            <v>4</v>
          </cell>
          <cell r="M1084" t="str">
            <v>4</v>
          </cell>
          <cell r="N1084" t="str">
            <v>4</v>
          </cell>
        </row>
        <row r="1085">
          <cell r="D1085" t="str">
            <v>CS030-</v>
          </cell>
          <cell r="E1085" t="str">
            <v>A</v>
          </cell>
          <cell r="F1085" t="str">
            <v>03</v>
          </cell>
          <cell r="G1085" t="str">
            <v>17000</v>
          </cell>
          <cell r="H1085" t="str">
            <v>09409-09302</v>
          </cell>
          <cell r="I1085" t="str">
            <v>CLIP</v>
          </cell>
          <cell r="K1085">
            <v>7</v>
          </cell>
          <cell r="L1085">
            <v>7</v>
          </cell>
          <cell r="M1085" t="str">
            <v>7</v>
          </cell>
          <cell r="N1085" t="str">
            <v>7</v>
          </cell>
        </row>
        <row r="1086">
          <cell r="D1086" t="str">
            <v>CS030-</v>
          </cell>
          <cell r="E1086" t="str">
            <v>A</v>
          </cell>
          <cell r="F1086" t="str">
            <v>03</v>
          </cell>
          <cell r="G1086" t="str">
            <v>20000</v>
          </cell>
          <cell r="H1086" t="str">
            <v>96316853</v>
          </cell>
          <cell r="I1086" t="str">
            <v>SPACER-HEADLAMP,LH</v>
          </cell>
          <cell r="K1086">
            <v>1</v>
          </cell>
          <cell r="L1086">
            <v>1</v>
          </cell>
          <cell r="M1086" t="str">
            <v>1</v>
          </cell>
          <cell r="N1086" t="str">
            <v>1</v>
          </cell>
        </row>
        <row r="1087">
          <cell r="D1087" t="str">
            <v>CS030-</v>
          </cell>
          <cell r="E1087" t="str">
            <v>A</v>
          </cell>
          <cell r="F1087" t="str">
            <v>03</v>
          </cell>
          <cell r="G1087" t="str">
            <v>21000</v>
          </cell>
          <cell r="H1087" t="str">
            <v>96316854</v>
          </cell>
          <cell r="I1087" t="str">
            <v>SPACER-HEADLAMP,RH</v>
          </cell>
          <cell r="K1087">
            <v>1</v>
          </cell>
          <cell r="L1087">
            <v>1</v>
          </cell>
          <cell r="M1087" t="str">
            <v>1</v>
          </cell>
          <cell r="N1087" t="str">
            <v>1</v>
          </cell>
        </row>
        <row r="1088">
          <cell r="D1088" t="str">
            <v>CS030-</v>
          </cell>
          <cell r="E1088" t="str">
            <v>A</v>
          </cell>
          <cell r="F1088" t="str">
            <v>03</v>
          </cell>
          <cell r="G1088" t="str">
            <v>22000</v>
          </cell>
          <cell r="H1088" t="str">
            <v>03241-15160-000</v>
          </cell>
          <cell r="I1088" t="str">
            <v>SCREW-TAPPING</v>
          </cell>
          <cell r="K1088">
            <v>2</v>
          </cell>
          <cell r="L1088">
            <v>2</v>
          </cell>
          <cell r="M1088" t="str">
            <v>2</v>
          </cell>
          <cell r="N1088" t="str">
            <v>2</v>
          </cell>
        </row>
        <row r="1089">
          <cell r="D1089" t="str">
            <v>CS030-</v>
          </cell>
          <cell r="E1089" t="str">
            <v>A</v>
          </cell>
          <cell r="F1089" t="str">
            <v>03</v>
          </cell>
          <cell r="G1089" t="str">
            <v>23000</v>
          </cell>
          <cell r="H1089" t="str">
            <v>09148-05016-000</v>
          </cell>
          <cell r="I1089" t="str">
            <v>NUT-SPEED</v>
          </cell>
          <cell r="K1089">
            <v>2</v>
          </cell>
          <cell r="L1089">
            <v>2</v>
          </cell>
          <cell r="M1089" t="str">
            <v>2</v>
          </cell>
          <cell r="N1089" t="str">
            <v>2</v>
          </cell>
        </row>
        <row r="1090">
          <cell r="D1090" t="str">
            <v>CS030-</v>
          </cell>
          <cell r="E1090" t="str">
            <v>A</v>
          </cell>
          <cell r="F1090" t="str">
            <v>03</v>
          </cell>
          <cell r="G1090" t="str">
            <v>24000</v>
          </cell>
          <cell r="H1090" t="str">
            <v>96316852</v>
          </cell>
          <cell r="I1090" t="str">
            <v>BRACKET-LICENSE PLATE</v>
          </cell>
          <cell r="K1090">
            <v>1</v>
          </cell>
          <cell r="L1090">
            <v>1</v>
          </cell>
          <cell r="M1090" t="str">
            <v>1</v>
          </cell>
          <cell r="N1090" t="str">
            <v>1</v>
          </cell>
        </row>
        <row r="1091">
          <cell r="D1091" t="str">
            <v>CS030-</v>
          </cell>
          <cell r="E1091" t="str">
            <v>A</v>
          </cell>
          <cell r="F1091" t="str">
            <v>03</v>
          </cell>
          <cell r="G1091" t="str">
            <v>24200</v>
          </cell>
          <cell r="H1091" t="str">
            <v>09148-06003</v>
          </cell>
          <cell r="I1091" t="str">
            <v>NUT-SPEED</v>
          </cell>
          <cell r="K1091">
            <v>2</v>
          </cell>
          <cell r="L1091">
            <v>2</v>
          </cell>
          <cell r="M1091" t="str">
            <v>2</v>
          </cell>
          <cell r="N1091" t="str">
            <v>2</v>
          </cell>
        </row>
        <row r="1092">
          <cell r="D1092" t="str">
            <v>CS030-</v>
          </cell>
          <cell r="E1092" t="str">
            <v>A</v>
          </cell>
          <cell r="F1092" t="str">
            <v>03</v>
          </cell>
          <cell r="G1092" t="str">
            <v>26000</v>
          </cell>
          <cell r="H1092" t="str">
            <v>09116-06025</v>
          </cell>
          <cell r="I1092" t="str">
            <v>BOLT-W/WASHER</v>
          </cell>
          <cell r="K1092">
            <v>2</v>
          </cell>
          <cell r="L1092">
            <v>2</v>
          </cell>
          <cell r="M1092" t="str">
            <v>2</v>
          </cell>
          <cell r="N1092" t="str">
            <v>2</v>
          </cell>
        </row>
        <row r="1093">
          <cell r="D1093" t="str">
            <v>CS030-</v>
          </cell>
          <cell r="E1093" t="str">
            <v>A</v>
          </cell>
          <cell r="F1093" t="str">
            <v>03</v>
          </cell>
          <cell r="G1093" t="str">
            <v>28000</v>
          </cell>
          <cell r="H1093" t="str">
            <v>09136-04013</v>
          </cell>
          <cell r="I1093" t="str">
            <v>SCREW-TAPPING</v>
          </cell>
          <cell r="K1093">
            <v>2</v>
          </cell>
          <cell r="L1093">
            <v>2</v>
          </cell>
          <cell r="M1093" t="str">
            <v>2</v>
          </cell>
          <cell r="N1093" t="str">
            <v>2</v>
          </cell>
        </row>
        <row r="1094">
          <cell r="B1094" t="str">
            <v>O</v>
          </cell>
          <cell r="D1094" t="str">
            <v>CS040-</v>
          </cell>
          <cell r="E1094" t="str">
            <v>A</v>
          </cell>
          <cell r="F1094" t="str">
            <v>05</v>
          </cell>
          <cell r="G1094" t="str">
            <v>02000</v>
          </cell>
          <cell r="H1094" t="str">
            <v>96317589</v>
          </cell>
          <cell r="I1094" t="str">
            <v>FASCIA-BUMPER,REAR</v>
          </cell>
          <cell r="K1094">
            <v>1</v>
          </cell>
          <cell r="L1094">
            <v>1</v>
          </cell>
          <cell r="M1094" t="str">
            <v>1</v>
          </cell>
          <cell r="N1094" t="str">
            <v>1</v>
          </cell>
          <cell r="Q1094" t="str">
            <v>1</v>
          </cell>
          <cell r="R1094" t="str">
            <v>1</v>
          </cell>
          <cell r="S1094" t="str">
            <v>1</v>
          </cell>
          <cell r="T1094" t="str">
            <v>1</v>
          </cell>
          <cell r="U1094" t="str">
            <v>1</v>
          </cell>
          <cell r="V1094" t="str">
            <v>1</v>
          </cell>
        </row>
        <row r="1095">
          <cell r="B1095" t="str">
            <v>N</v>
          </cell>
          <cell r="D1095" t="str">
            <v>CS040-</v>
          </cell>
          <cell r="E1095" t="str">
            <v>A</v>
          </cell>
          <cell r="F1095" t="str">
            <v>05</v>
          </cell>
          <cell r="G1095" t="str">
            <v>02000</v>
          </cell>
          <cell r="H1095" t="str">
            <v>96508041</v>
          </cell>
          <cell r="I1095" t="str">
            <v>FASCIA-BUMPER,REAR</v>
          </cell>
          <cell r="K1095">
            <v>1</v>
          </cell>
          <cell r="L1095">
            <v>1</v>
          </cell>
          <cell r="M1095" t="str">
            <v>1</v>
          </cell>
          <cell r="N1095" t="str">
            <v>1</v>
          </cell>
          <cell r="Q1095" t="str">
            <v>1</v>
          </cell>
          <cell r="R1095" t="str">
            <v>1</v>
          </cell>
          <cell r="S1095" t="str">
            <v>1</v>
          </cell>
          <cell r="T1095" t="str">
            <v>1</v>
          </cell>
          <cell r="U1095" t="str">
            <v>1</v>
          </cell>
          <cell r="V1095" t="str">
            <v>1</v>
          </cell>
        </row>
        <row r="1096">
          <cell r="D1096" t="str">
            <v>CS040-</v>
          </cell>
          <cell r="E1096" t="str">
            <v>A</v>
          </cell>
          <cell r="F1096" t="str">
            <v>05</v>
          </cell>
          <cell r="G1096" t="str">
            <v>02300</v>
          </cell>
          <cell r="H1096" t="str">
            <v>09148-06003</v>
          </cell>
          <cell r="I1096" t="str">
            <v>NUT-SPEED</v>
          </cell>
          <cell r="K1096">
            <v>1</v>
          </cell>
          <cell r="L1096">
            <v>1</v>
          </cell>
          <cell r="M1096" t="str">
            <v>1</v>
          </cell>
          <cell r="N1096" t="str">
            <v>1</v>
          </cell>
          <cell r="Q1096" t="str">
            <v>1</v>
          </cell>
          <cell r="R1096" t="str">
            <v>1</v>
          </cell>
          <cell r="S1096" t="str">
            <v>1</v>
          </cell>
          <cell r="T1096" t="str">
            <v>1</v>
          </cell>
          <cell r="U1096" t="str">
            <v>1</v>
          </cell>
          <cell r="V1096" t="str">
            <v>1</v>
          </cell>
        </row>
        <row r="1097">
          <cell r="D1097" t="str">
            <v>CS040-</v>
          </cell>
          <cell r="E1097" t="str">
            <v>A</v>
          </cell>
          <cell r="F1097" t="str">
            <v>05</v>
          </cell>
          <cell r="G1097" t="str">
            <v>02500</v>
          </cell>
          <cell r="H1097" t="str">
            <v>96320707</v>
          </cell>
          <cell r="I1097" t="str">
            <v>COVER-TOWING EYE</v>
          </cell>
          <cell r="K1097">
            <v>1</v>
          </cell>
          <cell r="L1097">
            <v>1</v>
          </cell>
          <cell r="M1097" t="str">
            <v>1</v>
          </cell>
          <cell r="N1097" t="str">
            <v>1</v>
          </cell>
          <cell r="Q1097" t="str">
            <v>1</v>
          </cell>
          <cell r="R1097" t="str">
            <v>1</v>
          </cell>
          <cell r="S1097" t="str">
            <v>1</v>
          </cell>
          <cell r="T1097" t="str">
            <v>1</v>
          </cell>
          <cell r="U1097" t="str">
            <v>1</v>
          </cell>
          <cell r="V1097" t="str">
            <v>1</v>
          </cell>
        </row>
        <row r="1098">
          <cell r="B1098" t="str">
            <v>O</v>
          </cell>
          <cell r="C1098" t="str">
            <v>O</v>
          </cell>
          <cell r="D1098" t="str">
            <v>CS040-</v>
          </cell>
          <cell r="E1098" t="str">
            <v>A</v>
          </cell>
          <cell r="F1098" t="str">
            <v>05</v>
          </cell>
          <cell r="G1098" t="str">
            <v>03000</v>
          </cell>
          <cell r="H1098" t="str">
            <v>96316848</v>
          </cell>
          <cell r="I1098" t="str">
            <v>REINF A-BUMPER REAR,LH</v>
          </cell>
          <cell r="K1098">
            <v>1</v>
          </cell>
          <cell r="L1098">
            <v>1</v>
          </cell>
          <cell r="M1098" t="str">
            <v>1</v>
          </cell>
          <cell r="N1098" t="str">
            <v>1</v>
          </cell>
          <cell r="Q1098" t="str">
            <v>1</v>
          </cell>
          <cell r="R1098" t="str">
            <v>1</v>
          </cell>
          <cell r="S1098" t="str">
            <v>1</v>
          </cell>
          <cell r="T1098" t="str">
            <v>1</v>
          </cell>
          <cell r="U1098" t="str">
            <v>1</v>
          </cell>
          <cell r="V1098" t="str">
            <v>1</v>
          </cell>
        </row>
        <row r="1099">
          <cell r="B1099" t="str">
            <v>N</v>
          </cell>
          <cell r="C1099" t="str">
            <v>X</v>
          </cell>
          <cell r="D1099" t="str">
            <v>CS040-</v>
          </cell>
          <cell r="E1099" t="str">
            <v>A</v>
          </cell>
          <cell r="F1099" t="str">
            <v>05</v>
          </cell>
          <cell r="G1099" t="str">
            <v>03000</v>
          </cell>
          <cell r="H1099" t="str">
            <v>96507707</v>
          </cell>
          <cell r="I1099" t="str">
            <v>REINF A-BUMPER REAR,LH</v>
          </cell>
          <cell r="K1099">
            <v>1</v>
          </cell>
          <cell r="L1099">
            <v>1</v>
          </cell>
          <cell r="M1099" t="str">
            <v>1</v>
          </cell>
          <cell r="N1099" t="str">
            <v>1</v>
          </cell>
          <cell r="Q1099" t="str">
            <v>1</v>
          </cell>
          <cell r="R1099" t="str">
            <v>1</v>
          </cell>
          <cell r="S1099" t="str">
            <v>1</v>
          </cell>
          <cell r="T1099" t="str">
            <v>1</v>
          </cell>
          <cell r="U1099" t="str">
            <v>1</v>
          </cell>
          <cell r="V1099" t="str">
            <v>1</v>
          </cell>
        </row>
        <row r="1100">
          <cell r="B1100" t="str">
            <v>O</v>
          </cell>
          <cell r="C1100" t="str">
            <v>O</v>
          </cell>
          <cell r="D1100" t="str">
            <v>CS040-</v>
          </cell>
          <cell r="E1100" t="str">
            <v>A</v>
          </cell>
          <cell r="F1100" t="str">
            <v>05</v>
          </cell>
          <cell r="G1100" t="str">
            <v>07000</v>
          </cell>
          <cell r="H1100" t="str">
            <v>96316849</v>
          </cell>
          <cell r="I1100" t="str">
            <v>REINF A-BUMPER REAR,RH</v>
          </cell>
          <cell r="K1100">
            <v>1</v>
          </cell>
          <cell r="L1100">
            <v>1</v>
          </cell>
          <cell r="M1100" t="str">
            <v>1</v>
          </cell>
          <cell r="N1100" t="str">
            <v>1</v>
          </cell>
          <cell r="Q1100" t="str">
            <v>1</v>
          </cell>
          <cell r="R1100" t="str">
            <v>1</v>
          </cell>
          <cell r="S1100" t="str">
            <v>1</v>
          </cell>
          <cell r="T1100" t="str">
            <v>1</v>
          </cell>
          <cell r="U1100" t="str">
            <v>1</v>
          </cell>
          <cell r="V1100" t="str">
            <v>1</v>
          </cell>
        </row>
        <row r="1101">
          <cell r="B1101" t="str">
            <v>N</v>
          </cell>
          <cell r="C1101" t="str">
            <v>X</v>
          </cell>
          <cell r="D1101" t="str">
            <v>CS040-</v>
          </cell>
          <cell r="E1101" t="str">
            <v>A</v>
          </cell>
          <cell r="F1101" t="str">
            <v>05</v>
          </cell>
          <cell r="G1101" t="str">
            <v>07000</v>
          </cell>
          <cell r="H1101" t="str">
            <v>96507708</v>
          </cell>
          <cell r="I1101" t="str">
            <v>REINF A-BUMPER REAR,RH</v>
          </cell>
          <cell r="K1101">
            <v>1</v>
          </cell>
          <cell r="L1101">
            <v>1</v>
          </cell>
          <cell r="M1101" t="str">
            <v>1</v>
          </cell>
          <cell r="N1101" t="str">
            <v>1</v>
          </cell>
          <cell r="Q1101" t="str">
            <v>1</v>
          </cell>
          <cell r="R1101" t="str">
            <v>1</v>
          </cell>
          <cell r="S1101" t="str">
            <v>1</v>
          </cell>
          <cell r="T1101" t="str">
            <v>1</v>
          </cell>
          <cell r="U1101" t="str">
            <v>1</v>
          </cell>
          <cell r="V1101" t="str">
            <v>1</v>
          </cell>
        </row>
        <row r="1102">
          <cell r="D1102" t="str">
            <v>CS040-</v>
          </cell>
          <cell r="E1102" t="str">
            <v>A</v>
          </cell>
          <cell r="F1102" t="str">
            <v>05</v>
          </cell>
          <cell r="G1102" t="str">
            <v>12000</v>
          </cell>
          <cell r="H1102" t="str">
            <v>03130-42133</v>
          </cell>
          <cell r="I1102" t="str">
            <v>SCREW-TAPPING</v>
          </cell>
          <cell r="K1102">
            <v>6</v>
          </cell>
          <cell r="L1102">
            <v>6</v>
          </cell>
          <cell r="M1102" t="str">
            <v>6</v>
          </cell>
          <cell r="N1102" t="str">
            <v>6</v>
          </cell>
          <cell r="Q1102" t="str">
            <v>6</v>
          </cell>
          <cell r="R1102" t="str">
            <v>6</v>
          </cell>
          <cell r="S1102" t="str">
            <v>6</v>
          </cell>
          <cell r="T1102" t="str">
            <v>6</v>
          </cell>
          <cell r="U1102" t="str">
            <v>6</v>
          </cell>
          <cell r="V1102" t="str">
            <v>6</v>
          </cell>
        </row>
        <row r="1103">
          <cell r="D1103" t="str">
            <v>CS040-</v>
          </cell>
          <cell r="E1103" t="str">
            <v>A</v>
          </cell>
          <cell r="F1103" t="str">
            <v>05</v>
          </cell>
          <cell r="G1103" t="str">
            <v>14000</v>
          </cell>
          <cell r="H1103" t="str">
            <v>08361-25060-000</v>
          </cell>
          <cell r="I1103" t="str">
            <v>NUT-HEXAGON,W/WASHER</v>
          </cell>
          <cell r="K1103">
            <v>2</v>
          </cell>
          <cell r="L1103">
            <v>2</v>
          </cell>
          <cell r="M1103" t="str">
            <v>2</v>
          </cell>
          <cell r="N1103" t="str">
            <v>2</v>
          </cell>
          <cell r="Q1103" t="str">
            <v>2</v>
          </cell>
          <cell r="R1103" t="str">
            <v>2</v>
          </cell>
          <cell r="S1103" t="str">
            <v>2</v>
          </cell>
          <cell r="T1103" t="str">
            <v>2</v>
          </cell>
          <cell r="U1103" t="str">
            <v>2</v>
          </cell>
          <cell r="V1103" t="str">
            <v>2</v>
          </cell>
        </row>
        <row r="1104">
          <cell r="B1104" t="str">
            <v>O</v>
          </cell>
          <cell r="C1104" t="str">
            <v>X</v>
          </cell>
          <cell r="D1104" t="str">
            <v>CS040-</v>
          </cell>
          <cell r="E1104" t="str">
            <v>A</v>
          </cell>
          <cell r="F1104" t="str">
            <v>05</v>
          </cell>
          <cell r="G1104" t="str">
            <v>15000</v>
          </cell>
          <cell r="H1104" t="str">
            <v>09148-03007</v>
          </cell>
          <cell r="I1104" t="str">
            <v>NUT-SPEED</v>
          </cell>
          <cell r="K1104">
            <v>2</v>
          </cell>
          <cell r="L1104">
            <v>2</v>
          </cell>
          <cell r="M1104" t="str">
            <v>2</v>
          </cell>
          <cell r="N1104" t="str">
            <v>2</v>
          </cell>
          <cell r="Q1104" t="str">
            <v>2</v>
          </cell>
          <cell r="R1104" t="str">
            <v>2</v>
          </cell>
          <cell r="S1104" t="str">
            <v>2</v>
          </cell>
          <cell r="T1104" t="str">
            <v>2</v>
          </cell>
          <cell r="U1104" t="str">
            <v>2</v>
          </cell>
          <cell r="V1104" t="str">
            <v>2</v>
          </cell>
        </row>
        <row r="1105">
          <cell r="B1105" t="str">
            <v>N</v>
          </cell>
          <cell r="C1105" t="str">
            <v>O</v>
          </cell>
          <cell r="D1105" t="str">
            <v>CS040-</v>
          </cell>
          <cell r="E1105" t="str">
            <v>A</v>
          </cell>
          <cell r="F1105" t="str">
            <v>05</v>
          </cell>
          <cell r="G1105" t="str">
            <v>15000</v>
          </cell>
          <cell r="H1105" t="str">
            <v>09148-03006</v>
          </cell>
          <cell r="I1105" t="str">
            <v>NUT-SPEED</v>
          </cell>
          <cell r="K1105">
            <v>2</v>
          </cell>
          <cell r="L1105">
            <v>2</v>
          </cell>
          <cell r="M1105" t="str">
            <v>2</v>
          </cell>
          <cell r="N1105" t="str">
            <v>2</v>
          </cell>
          <cell r="Q1105" t="str">
            <v>2</v>
          </cell>
          <cell r="R1105" t="str">
            <v>2</v>
          </cell>
          <cell r="S1105" t="str">
            <v>2</v>
          </cell>
          <cell r="T1105" t="str">
            <v>2</v>
          </cell>
          <cell r="U1105" t="str">
            <v>2</v>
          </cell>
          <cell r="V1105" t="str">
            <v>2</v>
          </cell>
        </row>
        <row r="1106">
          <cell r="D1106" t="str">
            <v>CS040-</v>
          </cell>
          <cell r="E1106" t="str">
            <v>A</v>
          </cell>
          <cell r="F1106" t="str">
            <v>05</v>
          </cell>
          <cell r="G1106" t="str">
            <v>16000</v>
          </cell>
          <cell r="H1106" t="str">
            <v>09136-04013</v>
          </cell>
          <cell r="I1106" t="str">
            <v>SCREW-TAPPING</v>
          </cell>
          <cell r="K1106">
            <v>4</v>
          </cell>
          <cell r="L1106">
            <v>4</v>
          </cell>
          <cell r="M1106" t="str">
            <v>4</v>
          </cell>
          <cell r="N1106" t="str">
            <v>4</v>
          </cell>
          <cell r="Q1106" t="str">
            <v>4</v>
          </cell>
          <cell r="R1106" t="str">
            <v>4</v>
          </cell>
          <cell r="S1106" t="str">
            <v>4</v>
          </cell>
          <cell r="T1106" t="str">
            <v>4</v>
          </cell>
          <cell r="U1106" t="str">
            <v>4</v>
          </cell>
          <cell r="V1106" t="str">
            <v>4</v>
          </cell>
        </row>
        <row r="1107">
          <cell r="D1107" t="str">
            <v>CS040-</v>
          </cell>
          <cell r="E1107" t="str">
            <v>A</v>
          </cell>
          <cell r="F1107" t="str">
            <v>05</v>
          </cell>
          <cell r="G1107" t="str">
            <v>17000</v>
          </cell>
          <cell r="H1107" t="str">
            <v>09148-04003</v>
          </cell>
          <cell r="I1107" t="str">
            <v>NUT-SPEED</v>
          </cell>
          <cell r="K1107">
            <v>4</v>
          </cell>
          <cell r="L1107">
            <v>4</v>
          </cell>
          <cell r="M1107" t="str">
            <v>4</v>
          </cell>
          <cell r="N1107" t="str">
            <v>4</v>
          </cell>
          <cell r="Q1107" t="str">
            <v>4</v>
          </cell>
          <cell r="R1107" t="str">
            <v>4</v>
          </cell>
          <cell r="S1107" t="str">
            <v>4</v>
          </cell>
          <cell r="T1107" t="str">
            <v>4</v>
          </cell>
          <cell r="U1107" t="str">
            <v>4</v>
          </cell>
          <cell r="V1107" t="str">
            <v>4</v>
          </cell>
        </row>
        <row r="1108">
          <cell r="D1108" t="str">
            <v>CS040-</v>
          </cell>
          <cell r="E1108" t="str">
            <v>A</v>
          </cell>
          <cell r="F1108" t="str">
            <v>05</v>
          </cell>
          <cell r="G1108" t="str">
            <v>18000</v>
          </cell>
          <cell r="H1108" t="str">
            <v>03160-42132</v>
          </cell>
          <cell r="I1108" t="str">
            <v>SCREW-TAPPING</v>
          </cell>
          <cell r="K1108">
            <v>2</v>
          </cell>
          <cell r="L1108">
            <v>2</v>
          </cell>
          <cell r="M1108" t="str">
            <v>2</v>
          </cell>
          <cell r="N1108" t="str">
            <v>2</v>
          </cell>
          <cell r="Q1108" t="str">
            <v>2</v>
          </cell>
          <cell r="R1108" t="str">
            <v>2</v>
          </cell>
          <cell r="S1108" t="str">
            <v>2</v>
          </cell>
          <cell r="T1108" t="str">
            <v>2</v>
          </cell>
          <cell r="U1108" t="str">
            <v>2</v>
          </cell>
          <cell r="V1108" t="str">
            <v>2</v>
          </cell>
        </row>
        <row r="1109">
          <cell r="D1109" t="str">
            <v>CS040-</v>
          </cell>
          <cell r="E1109" t="str">
            <v>A</v>
          </cell>
          <cell r="F1109" t="str">
            <v>05</v>
          </cell>
          <cell r="G1109" t="str">
            <v>18500</v>
          </cell>
          <cell r="H1109" t="str">
            <v>09116-06025</v>
          </cell>
          <cell r="I1109" t="str">
            <v>BOLT-W/WASHER</v>
          </cell>
          <cell r="K1109">
            <v>2</v>
          </cell>
          <cell r="L1109">
            <v>2</v>
          </cell>
          <cell r="M1109">
            <v>2</v>
          </cell>
          <cell r="N1109">
            <v>2</v>
          </cell>
          <cell r="Q1109">
            <v>2</v>
          </cell>
          <cell r="R1109">
            <v>2</v>
          </cell>
          <cell r="S1109">
            <v>2</v>
          </cell>
          <cell r="T1109">
            <v>2</v>
          </cell>
          <cell r="U1109">
            <v>2</v>
          </cell>
          <cell r="V1109">
            <v>2</v>
          </cell>
        </row>
        <row r="1110">
          <cell r="D1110" t="str">
            <v>CS040-</v>
          </cell>
          <cell r="E1110" t="str">
            <v>A</v>
          </cell>
          <cell r="F1110" t="str">
            <v>05</v>
          </cell>
          <cell r="G1110" t="str">
            <v>19000</v>
          </cell>
          <cell r="H1110" t="str">
            <v>96320619</v>
          </cell>
          <cell r="I1110" t="str">
            <v>BRACKET A-BUMPER REAR,LH</v>
          </cell>
          <cell r="K1110">
            <v>1</v>
          </cell>
          <cell r="L1110">
            <v>1</v>
          </cell>
          <cell r="M1110" t="str">
            <v>1</v>
          </cell>
          <cell r="N1110" t="str">
            <v>1</v>
          </cell>
          <cell r="Q1110" t="str">
            <v>1</v>
          </cell>
          <cell r="R1110" t="str">
            <v>1</v>
          </cell>
          <cell r="S1110" t="str">
            <v>1</v>
          </cell>
          <cell r="T1110" t="str">
            <v>1</v>
          </cell>
          <cell r="U1110" t="str">
            <v>1</v>
          </cell>
          <cell r="V1110" t="str">
            <v>1</v>
          </cell>
        </row>
        <row r="1111">
          <cell r="D1111" t="str">
            <v>CS040-</v>
          </cell>
          <cell r="E1111" t="str">
            <v>A</v>
          </cell>
          <cell r="F1111" t="str">
            <v>05</v>
          </cell>
          <cell r="G1111" t="str">
            <v>21000</v>
          </cell>
          <cell r="H1111" t="str">
            <v>09136-04013</v>
          </cell>
          <cell r="I1111" t="str">
            <v>SCREW-TAPPING</v>
          </cell>
          <cell r="K1111">
            <v>1</v>
          </cell>
          <cell r="L1111">
            <v>1</v>
          </cell>
          <cell r="M1111" t="str">
            <v>1</v>
          </cell>
          <cell r="N1111" t="str">
            <v>1</v>
          </cell>
          <cell r="Q1111" t="str">
            <v>1</v>
          </cell>
          <cell r="R1111" t="str">
            <v>1</v>
          </cell>
          <cell r="S1111" t="str">
            <v>1</v>
          </cell>
          <cell r="T1111" t="str">
            <v>1</v>
          </cell>
          <cell r="U1111" t="str">
            <v>1</v>
          </cell>
          <cell r="V1111" t="str">
            <v>1</v>
          </cell>
        </row>
        <row r="1112">
          <cell r="D1112" t="str">
            <v>CS040-</v>
          </cell>
          <cell r="E1112" t="str">
            <v>A</v>
          </cell>
          <cell r="F1112" t="str">
            <v>05</v>
          </cell>
          <cell r="G1112" t="str">
            <v>24000</v>
          </cell>
          <cell r="H1112" t="str">
            <v>96320620</v>
          </cell>
          <cell r="I1112" t="str">
            <v>BRACKET A-BUMPER REAR,RH</v>
          </cell>
          <cell r="K1112">
            <v>1</v>
          </cell>
          <cell r="L1112">
            <v>1</v>
          </cell>
          <cell r="M1112" t="str">
            <v>1</v>
          </cell>
          <cell r="N1112" t="str">
            <v>1</v>
          </cell>
          <cell r="Q1112" t="str">
            <v>1</v>
          </cell>
          <cell r="R1112" t="str">
            <v>1</v>
          </cell>
          <cell r="S1112" t="str">
            <v>1</v>
          </cell>
          <cell r="T1112" t="str">
            <v>1</v>
          </cell>
          <cell r="U1112" t="str">
            <v>1</v>
          </cell>
          <cell r="V1112" t="str">
            <v>1</v>
          </cell>
        </row>
        <row r="1113">
          <cell r="D1113" t="str">
            <v>CS040-</v>
          </cell>
          <cell r="E1113" t="str">
            <v>A</v>
          </cell>
          <cell r="F1113" t="str">
            <v>05</v>
          </cell>
          <cell r="G1113" t="str">
            <v>26000</v>
          </cell>
          <cell r="H1113" t="str">
            <v>09136-04013</v>
          </cell>
          <cell r="I1113" t="str">
            <v>SCREW-TAPPING</v>
          </cell>
          <cell r="K1113">
            <v>1</v>
          </cell>
          <cell r="L1113">
            <v>1</v>
          </cell>
          <cell r="M1113" t="str">
            <v>1</v>
          </cell>
          <cell r="N1113" t="str">
            <v>1</v>
          </cell>
          <cell r="Q1113" t="str">
            <v>1</v>
          </cell>
          <cell r="R1113" t="str">
            <v>1</v>
          </cell>
          <cell r="S1113" t="str">
            <v>1</v>
          </cell>
          <cell r="T1113" t="str">
            <v>1</v>
          </cell>
          <cell r="U1113" t="str">
            <v>1</v>
          </cell>
          <cell r="V1113" t="str">
            <v>1</v>
          </cell>
        </row>
        <row r="1114">
          <cell r="B1114" t="str">
            <v>O</v>
          </cell>
          <cell r="C1114" t="str">
            <v>X</v>
          </cell>
          <cell r="D1114" t="str">
            <v>CS040-</v>
          </cell>
          <cell r="E1114" t="str">
            <v>A</v>
          </cell>
          <cell r="F1114" t="str">
            <v>05</v>
          </cell>
          <cell r="G1114" t="str">
            <v>28000</v>
          </cell>
          <cell r="H1114" t="str">
            <v>09116-06025</v>
          </cell>
          <cell r="I1114" t="str">
            <v>BOLT-W/WASHER</v>
          </cell>
          <cell r="K1114">
            <v>4</v>
          </cell>
          <cell r="L1114">
            <v>4</v>
          </cell>
          <cell r="M1114">
            <v>4</v>
          </cell>
          <cell r="N1114">
            <v>4</v>
          </cell>
          <cell r="Q1114">
            <v>4</v>
          </cell>
          <cell r="R1114">
            <v>4</v>
          </cell>
          <cell r="S1114">
            <v>4</v>
          </cell>
          <cell r="T1114">
            <v>4</v>
          </cell>
          <cell r="U1114">
            <v>4</v>
          </cell>
          <cell r="V1114">
            <v>4</v>
          </cell>
        </row>
        <row r="1115">
          <cell r="B1115" t="str">
            <v>N</v>
          </cell>
          <cell r="C1115" t="str">
            <v>O</v>
          </cell>
          <cell r="D1115" t="str">
            <v>CS040-</v>
          </cell>
          <cell r="E1115" t="str">
            <v>A</v>
          </cell>
          <cell r="F1115" t="str">
            <v>05</v>
          </cell>
          <cell r="G1115" t="str">
            <v>28000</v>
          </cell>
          <cell r="H1115" t="str">
            <v>01114-06162</v>
          </cell>
          <cell r="I1115" t="str">
            <v>BOLT-W/WASHER</v>
          </cell>
          <cell r="K1115">
            <v>4</v>
          </cell>
          <cell r="L1115">
            <v>4</v>
          </cell>
          <cell r="M1115">
            <v>4</v>
          </cell>
          <cell r="N1115">
            <v>4</v>
          </cell>
          <cell r="Q1115">
            <v>4</v>
          </cell>
          <cell r="R1115">
            <v>4</v>
          </cell>
          <cell r="S1115">
            <v>4</v>
          </cell>
          <cell r="T1115">
            <v>4</v>
          </cell>
          <cell r="U1115">
            <v>4</v>
          </cell>
          <cell r="V1115">
            <v>4</v>
          </cell>
        </row>
        <row r="1116">
          <cell r="D1116" t="str">
            <v>CS060-</v>
          </cell>
          <cell r="E1116" t="str">
            <v>A</v>
          </cell>
          <cell r="F1116" t="str">
            <v>01</v>
          </cell>
          <cell r="G1116" t="str">
            <v>01000</v>
          </cell>
          <cell r="H1116" t="str">
            <v>96314753</v>
          </cell>
          <cell r="I1116" t="str">
            <v>GUARD A-MUD,FRONT,LH</v>
          </cell>
          <cell r="K1116">
            <v>1</v>
          </cell>
          <cell r="L1116">
            <v>1</v>
          </cell>
          <cell r="M1116" t="str">
            <v>1</v>
          </cell>
          <cell r="N1116" t="str">
            <v>1</v>
          </cell>
          <cell r="Q1116" t="str">
            <v>1</v>
          </cell>
          <cell r="R1116" t="str">
            <v>1</v>
          </cell>
        </row>
        <row r="1117">
          <cell r="D1117" t="str">
            <v>CS060-</v>
          </cell>
          <cell r="E1117" t="str">
            <v>A</v>
          </cell>
          <cell r="F1117" t="str">
            <v>01</v>
          </cell>
          <cell r="G1117" t="str">
            <v>02000</v>
          </cell>
          <cell r="H1117" t="str">
            <v>96314754</v>
          </cell>
          <cell r="I1117" t="str">
            <v>GUARD A-MUD,FRONT,RH</v>
          </cell>
          <cell r="K1117">
            <v>1</v>
          </cell>
          <cell r="L1117">
            <v>1</v>
          </cell>
          <cell r="M1117" t="str">
            <v>1</v>
          </cell>
          <cell r="N1117" t="str">
            <v>1</v>
          </cell>
          <cell r="Q1117" t="str">
            <v>1</v>
          </cell>
          <cell r="R1117" t="str">
            <v>1</v>
          </cell>
        </row>
        <row r="1118">
          <cell r="D1118" t="str">
            <v>CS060-</v>
          </cell>
          <cell r="E1118" t="str">
            <v>A</v>
          </cell>
          <cell r="F1118" t="str">
            <v>01</v>
          </cell>
          <cell r="G1118" t="str">
            <v>03000</v>
          </cell>
          <cell r="H1118" t="str">
            <v>09148-04003</v>
          </cell>
          <cell r="I1118" t="str">
            <v>NUT-SPEED</v>
          </cell>
          <cell r="K1118">
            <v>2</v>
          </cell>
          <cell r="L1118">
            <v>2</v>
          </cell>
          <cell r="M1118" t="str">
            <v>2</v>
          </cell>
          <cell r="N1118" t="str">
            <v>2</v>
          </cell>
          <cell r="Q1118" t="str">
            <v>2</v>
          </cell>
          <cell r="R1118" t="str">
            <v>2</v>
          </cell>
        </row>
        <row r="1119">
          <cell r="D1119" t="str">
            <v>CS060-</v>
          </cell>
          <cell r="E1119" t="str">
            <v>A</v>
          </cell>
          <cell r="F1119" t="str">
            <v>01</v>
          </cell>
          <cell r="G1119" t="str">
            <v>04000</v>
          </cell>
          <cell r="H1119" t="str">
            <v>09136-04013</v>
          </cell>
          <cell r="I1119" t="str">
            <v>SCREW-TAPPING</v>
          </cell>
          <cell r="K1119">
            <v>2</v>
          </cell>
          <cell r="L1119">
            <v>2</v>
          </cell>
          <cell r="M1119" t="str">
            <v>2</v>
          </cell>
          <cell r="N1119" t="str">
            <v>2</v>
          </cell>
          <cell r="Q1119" t="str">
            <v>2</v>
          </cell>
          <cell r="R1119" t="str">
            <v>2</v>
          </cell>
        </row>
        <row r="1120">
          <cell r="D1120" t="str">
            <v>CS060-</v>
          </cell>
          <cell r="E1120" t="str">
            <v>A</v>
          </cell>
          <cell r="F1120" t="str">
            <v>01</v>
          </cell>
          <cell r="G1120" t="str">
            <v>05000</v>
          </cell>
          <cell r="H1120" t="str">
            <v>96314746</v>
          </cell>
          <cell r="I1120" t="str">
            <v>GUARD A-MUD,REAR,LH</v>
          </cell>
          <cell r="K1120">
            <v>1</v>
          </cell>
          <cell r="L1120">
            <v>1</v>
          </cell>
          <cell r="M1120" t="str">
            <v>1</v>
          </cell>
          <cell r="N1120" t="str">
            <v>1</v>
          </cell>
          <cell r="Q1120" t="str">
            <v>1</v>
          </cell>
          <cell r="R1120" t="str">
            <v>1</v>
          </cell>
        </row>
        <row r="1121">
          <cell r="D1121" t="str">
            <v>CS060-</v>
          </cell>
          <cell r="E1121" t="str">
            <v>A</v>
          </cell>
          <cell r="F1121" t="str">
            <v>01</v>
          </cell>
          <cell r="G1121" t="str">
            <v>06000</v>
          </cell>
          <cell r="H1121" t="str">
            <v>96314747</v>
          </cell>
          <cell r="I1121" t="str">
            <v>GUARD A-MUD,REAR,RH</v>
          </cell>
          <cell r="K1121">
            <v>1</v>
          </cell>
          <cell r="L1121">
            <v>1</v>
          </cell>
          <cell r="M1121" t="str">
            <v>1</v>
          </cell>
          <cell r="N1121" t="str">
            <v>1</v>
          </cell>
          <cell r="Q1121" t="str">
            <v>1</v>
          </cell>
          <cell r="R1121" t="str">
            <v>1</v>
          </cell>
        </row>
        <row r="1122">
          <cell r="D1122" t="str">
            <v>CS060-</v>
          </cell>
          <cell r="E1122" t="str">
            <v>A</v>
          </cell>
          <cell r="F1122" t="str">
            <v>01</v>
          </cell>
          <cell r="G1122" t="str">
            <v>07000</v>
          </cell>
          <cell r="H1122" t="str">
            <v>09148-04010</v>
          </cell>
          <cell r="I1122" t="str">
            <v>NUT-SPEED</v>
          </cell>
          <cell r="K1122">
            <v>6</v>
          </cell>
          <cell r="L1122">
            <v>6</v>
          </cell>
          <cell r="M1122" t="str">
            <v>6</v>
          </cell>
          <cell r="N1122" t="str">
            <v>6</v>
          </cell>
          <cell r="Q1122" t="str">
            <v>6</v>
          </cell>
          <cell r="R1122" t="str">
            <v>6</v>
          </cell>
        </row>
        <row r="1123">
          <cell r="D1123" t="str">
            <v>CS060-</v>
          </cell>
          <cell r="E1123" t="str">
            <v>A</v>
          </cell>
          <cell r="F1123" t="str">
            <v>01</v>
          </cell>
          <cell r="G1123" t="str">
            <v>08000</v>
          </cell>
          <cell r="H1123" t="str">
            <v>09136-04013</v>
          </cell>
          <cell r="I1123" t="str">
            <v>SCREW-TAPPING</v>
          </cell>
          <cell r="K1123">
            <v>6</v>
          </cell>
          <cell r="L1123">
            <v>6</v>
          </cell>
          <cell r="M1123" t="str">
            <v>6</v>
          </cell>
          <cell r="N1123" t="str">
            <v>6</v>
          </cell>
          <cell r="Q1123" t="str">
            <v>6</v>
          </cell>
          <cell r="R1123" t="str">
            <v>6</v>
          </cell>
        </row>
        <row r="1124">
          <cell r="B1124" t="str">
            <v>O</v>
          </cell>
          <cell r="C1124" t="str">
            <v>O</v>
          </cell>
          <cell r="D1124" t="str">
            <v>CS070-</v>
          </cell>
          <cell r="E1124" t="str">
            <v>A</v>
          </cell>
          <cell r="F1124" t="str">
            <v>01</v>
          </cell>
          <cell r="G1124" t="str">
            <v>06000</v>
          </cell>
          <cell r="H1124" t="str">
            <v>96314436</v>
          </cell>
          <cell r="I1124" t="str">
            <v>LINER-FENDER,FRONT,LH</v>
          </cell>
          <cell r="K1124">
            <v>1</v>
          </cell>
          <cell r="L1124">
            <v>1</v>
          </cell>
          <cell r="M1124" t="str">
            <v>1</v>
          </cell>
          <cell r="N1124" t="str">
            <v>1</v>
          </cell>
          <cell r="Q1124" t="str">
            <v>1</v>
          </cell>
          <cell r="R1124" t="str">
            <v>1</v>
          </cell>
        </row>
        <row r="1125">
          <cell r="B1125" t="str">
            <v>N</v>
          </cell>
          <cell r="C1125" t="str">
            <v>X</v>
          </cell>
          <cell r="D1125" t="str">
            <v>CS070-</v>
          </cell>
          <cell r="E1125" t="str">
            <v>A</v>
          </cell>
          <cell r="F1125" t="str">
            <v>01</v>
          </cell>
          <cell r="G1125" t="str">
            <v>06000</v>
          </cell>
          <cell r="H1125" t="str">
            <v>96507943</v>
          </cell>
          <cell r="I1125" t="str">
            <v>LINER-FENDER,FRONT,LH</v>
          </cell>
          <cell r="K1125">
            <v>1</v>
          </cell>
          <cell r="L1125">
            <v>1</v>
          </cell>
          <cell r="M1125" t="str">
            <v>1</v>
          </cell>
          <cell r="N1125" t="str">
            <v>1</v>
          </cell>
          <cell r="Q1125" t="str">
            <v>1</v>
          </cell>
          <cell r="R1125" t="str">
            <v>1</v>
          </cell>
        </row>
        <row r="1126">
          <cell r="B1126" t="str">
            <v>O</v>
          </cell>
          <cell r="C1126" t="str">
            <v>O</v>
          </cell>
          <cell r="D1126" t="str">
            <v>CS070-</v>
          </cell>
          <cell r="E1126" t="str">
            <v>A</v>
          </cell>
          <cell r="F1126" t="str">
            <v>01</v>
          </cell>
          <cell r="G1126" t="str">
            <v>07000</v>
          </cell>
          <cell r="H1126" t="str">
            <v>96314437</v>
          </cell>
          <cell r="I1126" t="str">
            <v>LINER-FENDER,FRONT,RH</v>
          </cell>
          <cell r="K1126">
            <v>1</v>
          </cell>
          <cell r="L1126">
            <v>1</v>
          </cell>
          <cell r="M1126" t="str">
            <v>1</v>
          </cell>
          <cell r="N1126" t="str">
            <v>1</v>
          </cell>
          <cell r="Q1126" t="str">
            <v>1</v>
          </cell>
          <cell r="R1126" t="str">
            <v>1</v>
          </cell>
        </row>
        <row r="1127">
          <cell r="B1127" t="str">
            <v>N</v>
          </cell>
          <cell r="C1127" t="str">
            <v>X</v>
          </cell>
          <cell r="D1127" t="str">
            <v>CS070-</v>
          </cell>
          <cell r="E1127" t="str">
            <v>A</v>
          </cell>
          <cell r="F1127" t="str">
            <v>01</v>
          </cell>
          <cell r="G1127" t="str">
            <v>07000</v>
          </cell>
          <cell r="H1127" t="str">
            <v>96507944</v>
          </cell>
          <cell r="I1127" t="str">
            <v>LINER-FENDER,FRONT,RH</v>
          </cell>
          <cell r="K1127">
            <v>1</v>
          </cell>
          <cell r="L1127">
            <v>1</v>
          </cell>
          <cell r="M1127" t="str">
            <v>1</v>
          </cell>
          <cell r="N1127" t="str">
            <v>1</v>
          </cell>
          <cell r="Q1127" t="str">
            <v>1</v>
          </cell>
          <cell r="R1127" t="str">
            <v>1</v>
          </cell>
        </row>
        <row r="1128">
          <cell r="D1128" t="str">
            <v>CS070-</v>
          </cell>
          <cell r="E1128" t="str">
            <v>A</v>
          </cell>
          <cell r="F1128" t="str">
            <v>01</v>
          </cell>
          <cell r="G1128" t="str">
            <v>08000</v>
          </cell>
          <cell r="H1128" t="str">
            <v>09148-04003</v>
          </cell>
          <cell r="I1128" t="str">
            <v>NUT-SPEED</v>
          </cell>
          <cell r="K1128">
            <v>12</v>
          </cell>
          <cell r="L1128">
            <v>12</v>
          </cell>
          <cell r="M1128" t="str">
            <v>12</v>
          </cell>
          <cell r="N1128" t="str">
            <v>12</v>
          </cell>
          <cell r="Q1128" t="str">
            <v>12</v>
          </cell>
          <cell r="R1128" t="str">
            <v>12</v>
          </cell>
        </row>
        <row r="1129">
          <cell r="D1129" t="str">
            <v>CS070-</v>
          </cell>
          <cell r="E1129" t="str">
            <v>A</v>
          </cell>
          <cell r="F1129" t="str">
            <v>01</v>
          </cell>
          <cell r="G1129" t="str">
            <v>09000</v>
          </cell>
          <cell r="H1129" t="str">
            <v>09136-04013</v>
          </cell>
          <cell r="I1129" t="str">
            <v>SCREW-TAPPING</v>
          </cell>
          <cell r="K1129">
            <v>14</v>
          </cell>
          <cell r="L1129">
            <v>14</v>
          </cell>
          <cell r="M1129" t="str">
            <v>14</v>
          </cell>
          <cell r="N1129" t="str">
            <v>14</v>
          </cell>
          <cell r="Q1129" t="str">
            <v>14</v>
          </cell>
          <cell r="R1129" t="str">
            <v>14</v>
          </cell>
        </row>
        <row r="1130">
          <cell r="D1130" t="str">
            <v>CS070-</v>
          </cell>
          <cell r="E1130" t="str">
            <v>A</v>
          </cell>
          <cell r="F1130" t="str">
            <v>01</v>
          </cell>
          <cell r="G1130" t="str">
            <v>09100</v>
          </cell>
          <cell r="H1130" t="str">
            <v>09136-04015</v>
          </cell>
          <cell r="I1130" t="str">
            <v>SCREW-TAPPING</v>
          </cell>
          <cell r="K1130">
            <v>2</v>
          </cell>
          <cell r="L1130">
            <v>2</v>
          </cell>
          <cell r="M1130" t="str">
            <v>2</v>
          </cell>
          <cell r="N1130" t="str">
            <v>2</v>
          </cell>
          <cell r="Q1130" t="str">
            <v>2</v>
          </cell>
          <cell r="R1130" t="str">
            <v>2</v>
          </cell>
        </row>
        <row r="1131">
          <cell r="D1131" t="str">
            <v>CS070-</v>
          </cell>
          <cell r="E1131" t="str">
            <v>A</v>
          </cell>
          <cell r="F1131" t="str">
            <v>01</v>
          </cell>
          <cell r="G1131" t="str">
            <v>10000</v>
          </cell>
          <cell r="H1131" t="str">
            <v>09409-07308-000</v>
          </cell>
          <cell r="I1131" t="str">
            <v>CLIP</v>
          </cell>
          <cell r="K1131">
            <v>2</v>
          </cell>
          <cell r="L1131">
            <v>2</v>
          </cell>
          <cell r="M1131" t="str">
            <v>2</v>
          </cell>
          <cell r="N1131" t="str">
            <v>2</v>
          </cell>
          <cell r="Q1131" t="str">
            <v>2</v>
          </cell>
          <cell r="R1131" t="str">
            <v>2</v>
          </cell>
        </row>
        <row r="1132">
          <cell r="D1132" t="str">
            <v>CS070-</v>
          </cell>
          <cell r="E1132" t="str">
            <v>A</v>
          </cell>
          <cell r="F1132" t="str">
            <v>01</v>
          </cell>
          <cell r="G1132" t="str">
            <v>11000</v>
          </cell>
          <cell r="H1132" t="str">
            <v>09403-07311-000</v>
          </cell>
          <cell r="I1132" t="str">
            <v>HOLDER,FRONT HOOD STAY</v>
          </cell>
          <cell r="K1132">
            <v>1</v>
          </cell>
          <cell r="L1132">
            <v>1</v>
          </cell>
          <cell r="M1132" t="str">
            <v>1</v>
          </cell>
          <cell r="N1132" t="str">
            <v>1</v>
          </cell>
          <cell r="Q1132" t="str">
            <v>1</v>
          </cell>
          <cell r="R1132" t="str">
            <v>1</v>
          </cell>
        </row>
        <row r="1133">
          <cell r="D1133" t="str">
            <v>CS070-</v>
          </cell>
          <cell r="E1133" t="str">
            <v>A</v>
          </cell>
          <cell r="F1133" t="str">
            <v>01</v>
          </cell>
          <cell r="G1133" t="str">
            <v>12000</v>
          </cell>
          <cell r="H1133" t="str">
            <v>96314529</v>
          </cell>
          <cell r="I1133" t="str">
            <v>WEATHERSTRIP-HOOD</v>
          </cell>
          <cell r="K1133">
            <v>1</v>
          </cell>
          <cell r="L1133">
            <v>1</v>
          </cell>
          <cell r="M1133" t="str">
            <v>1</v>
          </cell>
          <cell r="N1133" t="str">
            <v>1</v>
          </cell>
          <cell r="Q1133" t="str">
            <v>1</v>
          </cell>
          <cell r="R1133" t="str">
            <v>1</v>
          </cell>
        </row>
        <row r="1134">
          <cell r="D1134" t="str">
            <v>CS070-</v>
          </cell>
          <cell r="E1134" t="str">
            <v>P</v>
          </cell>
          <cell r="F1134" t="str">
            <v>01</v>
          </cell>
          <cell r="G1134" t="str">
            <v>14000</v>
          </cell>
          <cell r="H1134" t="str">
            <v>72372A82000-000</v>
          </cell>
          <cell r="I1134" t="str">
            <v>CUSHION,FRT HOOD</v>
          </cell>
          <cell r="K1134">
            <v>2</v>
          </cell>
          <cell r="L1134">
            <v>2</v>
          </cell>
          <cell r="M1134" t="str">
            <v>2</v>
          </cell>
          <cell r="N1134" t="str">
            <v>2</v>
          </cell>
          <cell r="Q1134" t="str">
            <v>2</v>
          </cell>
          <cell r="R1134" t="str">
            <v>2</v>
          </cell>
        </row>
        <row r="1135">
          <cell r="D1135" t="str">
            <v>CS070-</v>
          </cell>
          <cell r="E1135" t="str">
            <v>A</v>
          </cell>
          <cell r="F1135" t="str">
            <v>01</v>
          </cell>
          <cell r="G1135" t="str">
            <v>15000</v>
          </cell>
          <cell r="H1135" t="str">
            <v>09321-10023-000</v>
          </cell>
          <cell r="I1135" t="str">
            <v>CUSHION</v>
          </cell>
          <cell r="K1135">
            <v>2</v>
          </cell>
          <cell r="L1135">
            <v>2</v>
          </cell>
          <cell r="M1135" t="str">
            <v>2</v>
          </cell>
          <cell r="N1135" t="str">
            <v>2</v>
          </cell>
          <cell r="Q1135" t="str">
            <v>2</v>
          </cell>
          <cell r="R1135" t="str">
            <v>2</v>
          </cell>
        </row>
        <row r="1136">
          <cell r="D1136" t="str">
            <v>CS070-</v>
          </cell>
          <cell r="E1136" t="str">
            <v>A</v>
          </cell>
          <cell r="F1136" t="str">
            <v>01</v>
          </cell>
          <cell r="G1136" t="str">
            <v>16000</v>
          </cell>
          <cell r="H1136" t="str">
            <v>96314528</v>
          </cell>
          <cell r="I1136" t="str">
            <v>STAY-FRONT HOOD</v>
          </cell>
          <cell r="K1136">
            <v>1</v>
          </cell>
          <cell r="L1136">
            <v>1</v>
          </cell>
          <cell r="M1136" t="str">
            <v>1</v>
          </cell>
          <cell r="N1136" t="str">
            <v>1</v>
          </cell>
          <cell r="Q1136" t="str">
            <v>1</v>
          </cell>
          <cell r="R1136" t="str">
            <v>1</v>
          </cell>
        </row>
        <row r="1137">
          <cell r="D1137" t="str">
            <v>CS070-</v>
          </cell>
          <cell r="E1137" t="str">
            <v>A</v>
          </cell>
          <cell r="F1137" t="str">
            <v>01</v>
          </cell>
          <cell r="G1137" t="str">
            <v>19000</v>
          </cell>
          <cell r="H1137" t="str">
            <v>96259076</v>
          </cell>
          <cell r="I1137" t="str">
            <v>SUPPORT-STAY FRONT,HOOD</v>
          </cell>
          <cell r="K1137">
            <v>1</v>
          </cell>
          <cell r="L1137">
            <v>1</v>
          </cell>
          <cell r="M1137" t="str">
            <v>1</v>
          </cell>
          <cell r="N1137" t="str">
            <v>1</v>
          </cell>
          <cell r="Q1137" t="str">
            <v>1</v>
          </cell>
          <cell r="R1137" t="str">
            <v>1</v>
          </cell>
        </row>
        <row r="1138">
          <cell r="D1138" t="str">
            <v>CS070-</v>
          </cell>
          <cell r="E1138" t="str">
            <v>A</v>
          </cell>
          <cell r="F1138" t="str">
            <v>01</v>
          </cell>
          <cell r="G1138" t="str">
            <v>20000</v>
          </cell>
          <cell r="H1138" t="str">
            <v>96323228</v>
          </cell>
          <cell r="I1138" t="str">
            <v>DAM-HOOD</v>
          </cell>
          <cell r="K1138">
            <v>1</v>
          </cell>
          <cell r="L1138">
            <v>1</v>
          </cell>
          <cell r="M1138" t="str">
            <v>1</v>
          </cell>
          <cell r="N1138" t="str">
            <v>1</v>
          </cell>
          <cell r="Q1138" t="str">
            <v>1</v>
          </cell>
          <cell r="R1138" t="str">
            <v>1</v>
          </cell>
        </row>
        <row r="1139">
          <cell r="D1139" t="str">
            <v>CS070-</v>
          </cell>
          <cell r="E1139" t="str">
            <v>A</v>
          </cell>
          <cell r="F1139" t="str">
            <v>01</v>
          </cell>
          <cell r="G1139" t="str">
            <v>21000</v>
          </cell>
          <cell r="H1139" t="str">
            <v>96323289</v>
          </cell>
          <cell r="I1139" t="str">
            <v>DAM-HOOD</v>
          </cell>
          <cell r="K1139">
            <v>1</v>
          </cell>
          <cell r="L1139">
            <v>1</v>
          </cell>
          <cell r="M1139" t="str">
            <v>1</v>
          </cell>
          <cell r="N1139" t="str">
            <v>1</v>
          </cell>
          <cell r="Q1139" t="str">
            <v>1</v>
          </cell>
          <cell r="R1139" t="str">
            <v>1</v>
          </cell>
        </row>
        <row r="1140">
          <cell r="B1140" t="str">
            <v>O</v>
          </cell>
          <cell r="C1140" t="str">
            <v>O</v>
          </cell>
          <cell r="D1140" t="str">
            <v>CS070-</v>
          </cell>
          <cell r="E1140" t="str">
            <v>A</v>
          </cell>
          <cell r="F1140" t="str">
            <v>03</v>
          </cell>
          <cell r="G1140" t="str">
            <v>06000</v>
          </cell>
          <cell r="H1140" t="str">
            <v>96314436</v>
          </cell>
          <cell r="I1140" t="str">
            <v>LINER-FENDER,FRONT,LH</v>
          </cell>
          <cell r="S1140" t="str">
            <v>1</v>
          </cell>
          <cell r="T1140" t="str">
            <v>1</v>
          </cell>
          <cell r="U1140" t="str">
            <v>1</v>
          </cell>
          <cell r="V1140" t="str">
            <v>1</v>
          </cell>
        </row>
        <row r="1141">
          <cell r="B1141" t="str">
            <v>N</v>
          </cell>
          <cell r="C1141" t="str">
            <v>X</v>
          </cell>
          <cell r="D1141" t="str">
            <v>CS070-</v>
          </cell>
          <cell r="E1141" t="str">
            <v>A</v>
          </cell>
          <cell r="F1141" t="str">
            <v>03</v>
          </cell>
          <cell r="G1141" t="str">
            <v>06000</v>
          </cell>
          <cell r="H1141" t="str">
            <v>96292271</v>
          </cell>
          <cell r="I1141" t="str">
            <v>LINER-FENDER,FRONT,LH</v>
          </cell>
          <cell r="S1141" t="str">
            <v>1</v>
          </cell>
          <cell r="T1141" t="str">
            <v>1</v>
          </cell>
          <cell r="U1141" t="str">
            <v>1</v>
          </cell>
          <cell r="V1141" t="str">
            <v>1</v>
          </cell>
        </row>
        <row r="1142">
          <cell r="B1142" t="str">
            <v>O</v>
          </cell>
          <cell r="C1142" t="str">
            <v>O</v>
          </cell>
          <cell r="D1142" t="str">
            <v>CS070-</v>
          </cell>
          <cell r="E1142" t="str">
            <v>A</v>
          </cell>
          <cell r="F1142" t="str">
            <v>03</v>
          </cell>
          <cell r="G1142" t="str">
            <v>07000</v>
          </cell>
          <cell r="H1142" t="str">
            <v>96314437</v>
          </cell>
          <cell r="I1142" t="str">
            <v>LINER-FENDER,FRONT,RH</v>
          </cell>
          <cell r="S1142" t="str">
            <v>1</v>
          </cell>
          <cell r="T1142" t="str">
            <v>1</v>
          </cell>
          <cell r="U1142" t="str">
            <v>1</v>
          </cell>
          <cell r="V1142" t="str">
            <v>1</v>
          </cell>
        </row>
        <row r="1143">
          <cell r="B1143" t="str">
            <v>N</v>
          </cell>
          <cell r="C1143" t="str">
            <v>X</v>
          </cell>
          <cell r="D1143" t="str">
            <v>CS070-</v>
          </cell>
          <cell r="E1143" t="str">
            <v>A</v>
          </cell>
          <cell r="F1143" t="str">
            <v>03</v>
          </cell>
          <cell r="G1143" t="str">
            <v>07000</v>
          </cell>
          <cell r="H1143" t="str">
            <v>96292272</v>
          </cell>
          <cell r="I1143" t="str">
            <v>LINER-FENDER,FRONT,RH</v>
          </cell>
          <cell r="S1143" t="str">
            <v>1</v>
          </cell>
          <cell r="T1143" t="str">
            <v>1</v>
          </cell>
          <cell r="U1143" t="str">
            <v>1</v>
          </cell>
          <cell r="V1143" t="str">
            <v>1</v>
          </cell>
        </row>
        <row r="1144">
          <cell r="D1144" t="str">
            <v>CS070-</v>
          </cell>
          <cell r="E1144" t="str">
            <v>A</v>
          </cell>
          <cell r="F1144" t="str">
            <v>03</v>
          </cell>
          <cell r="G1144" t="str">
            <v>08000</v>
          </cell>
          <cell r="H1144" t="str">
            <v>09148-04003</v>
          </cell>
          <cell r="I1144" t="str">
            <v>NUT-SPEED</v>
          </cell>
          <cell r="S1144" t="str">
            <v>12</v>
          </cell>
          <cell r="T1144" t="str">
            <v>12</v>
          </cell>
          <cell r="U1144" t="str">
            <v>12</v>
          </cell>
          <cell r="V1144" t="str">
            <v>12</v>
          </cell>
        </row>
        <row r="1145">
          <cell r="D1145" t="str">
            <v>CS070-</v>
          </cell>
          <cell r="E1145" t="str">
            <v>A</v>
          </cell>
          <cell r="F1145" t="str">
            <v>03</v>
          </cell>
          <cell r="G1145" t="str">
            <v>09000</v>
          </cell>
          <cell r="H1145" t="str">
            <v>09136-04013</v>
          </cell>
          <cell r="I1145" t="str">
            <v>SCREW-TAPPING</v>
          </cell>
          <cell r="S1145" t="str">
            <v>14</v>
          </cell>
          <cell r="T1145" t="str">
            <v>14</v>
          </cell>
          <cell r="U1145" t="str">
            <v>14</v>
          </cell>
          <cell r="V1145" t="str">
            <v>14</v>
          </cell>
        </row>
        <row r="1146">
          <cell r="D1146" t="str">
            <v>CS070-</v>
          </cell>
          <cell r="E1146" t="str">
            <v>A</v>
          </cell>
          <cell r="F1146" t="str">
            <v>03</v>
          </cell>
          <cell r="G1146" t="str">
            <v>09100</v>
          </cell>
          <cell r="H1146" t="str">
            <v>09136-04015</v>
          </cell>
          <cell r="I1146" t="str">
            <v>SCREW-TAPPING</v>
          </cell>
          <cell r="S1146" t="str">
            <v>2</v>
          </cell>
          <cell r="T1146" t="str">
            <v>2</v>
          </cell>
          <cell r="U1146" t="str">
            <v>2</v>
          </cell>
          <cell r="V1146" t="str">
            <v>2</v>
          </cell>
        </row>
        <row r="1147">
          <cell r="D1147" t="str">
            <v>CS070-</v>
          </cell>
          <cell r="E1147" t="str">
            <v>A</v>
          </cell>
          <cell r="F1147" t="str">
            <v>03</v>
          </cell>
          <cell r="G1147" t="str">
            <v>10000</v>
          </cell>
          <cell r="H1147" t="str">
            <v>09409-07308-000</v>
          </cell>
          <cell r="I1147" t="str">
            <v>CLIP</v>
          </cell>
          <cell r="S1147" t="str">
            <v>2</v>
          </cell>
          <cell r="T1147" t="str">
            <v>2</v>
          </cell>
          <cell r="U1147" t="str">
            <v>2</v>
          </cell>
          <cell r="V1147" t="str">
            <v>2</v>
          </cell>
        </row>
        <row r="1148">
          <cell r="B1148" t="str">
            <v>O</v>
          </cell>
          <cell r="C1148" t="str">
            <v>O</v>
          </cell>
          <cell r="D1148" t="str">
            <v>CS070-</v>
          </cell>
          <cell r="E1148" t="str">
            <v>A</v>
          </cell>
          <cell r="F1148" t="str">
            <v>03</v>
          </cell>
          <cell r="G1148" t="str">
            <v>12000</v>
          </cell>
          <cell r="H1148" t="str">
            <v>09403-07311-000</v>
          </cell>
          <cell r="I1148" t="str">
            <v>HOLDER,FRONT HOOD STAY</v>
          </cell>
          <cell r="S1148" t="str">
            <v>1</v>
          </cell>
          <cell r="T1148" t="str">
            <v>1</v>
          </cell>
          <cell r="U1148" t="str">
            <v>1</v>
          </cell>
          <cell r="V1148" t="str">
            <v>1</v>
          </cell>
        </row>
        <row r="1149">
          <cell r="B1149" t="str">
            <v>N</v>
          </cell>
          <cell r="C1149" t="str">
            <v>X</v>
          </cell>
          <cell r="D1149" t="str">
            <v>CS070-</v>
          </cell>
          <cell r="E1149" t="str">
            <v>A</v>
          </cell>
          <cell r="F1149" t="str">
            <v>03</v>
          </cell>
          <cell r="G1149" t="str">
            <v>12000</v>
          </cell>
          <cell r="H1149" t="str">
            <v>96283260</v>
          </cell>
          <cell r="I1149" t="str">
            <v>HOLDER,FRONT HOOD STAY</v>
          </cell>
          <cell r="S1149" t="str">
            <v>1</v>
          </cell>
          <cell r="T1149" t="str">
            <v>1</v>
          </cell>
          <cell r="U1149" t="str">
            <v>1</v>
          </cell>
          <cell r="V1149" t="str">
            <v>1</v>
          </cell>
        </row>
        <row r="1150">
          <cell r="D1150" t="str">
            <v>CS070-</v>
          </cell>
          <cell r="E1150" t="str">
            <v>A</v>
          </cell>
          <cell r="F1150" t="str">
            <v>03</v>
          </cell>
          <cell r="G1150" t="str">
            <v>13000</v>
          </cell>
          <cell r="H1150" t="str">
            <v>96314529</v>
          </cell>
          <cell r="I1150" t="str">
            <v>WEATHERSTRIP-HOOD</v>
          </cell>
          <cell r="S1150" t="str">
            <v>1</v>
          </cell>
          <cell r="T1150" t="str">
            <v>1</v>
          </cell>
          <cell r="U1150" t="str">
            <v>1</v>
          </cell>
          <cell r="V1150" t="str">
            <v>1</v>
          </cell>
        </row>
        <row r="1151">
          <cell r="D1151" t="str">
            <v>CS070-</v>
          </cell>
          <cell r="E1151" t="str">
            <v>P</v>
          </cell>
          <cell r="F1151" t="str">
            <v>03</v>
          </cell>
          <cell r="G1151" t="str">
            <v>15000</v>
          </cell>
          <cell r="H1151" t="str">
            <v>96323648</v>
          </cell>
          <cell r="I1151" t="str">
            <v>BUMPER-ADJUSTABLE,HOOD</v>
          </cell>
          <cell r="S1151" t="str">
            <v>2</v>
          </cell>
          <cell r="T1151" t="str">
            <v>2</v>
          </cell>
          <cell r="U1151" t="str">
            <v>2</v>
          </cell>
          <cell r="V1151" t="str">
            <v>2</v>
          </cell>
        </row>
        <row r="1152">
          <cell r="D1152" t="str">
            <v>CS070-</v>
          </cell>
          <cell r="E1152" t="str">
            <v>A</v>
          </cell>
          <cell r="F1152" t="str">
            <v>03</v>
          </cell>
          <cell r="G1152" t="str">
            <v>16000</v>
          </cell>
          <cell r="H1152" t="str">
            <v>96323649</v>
          </cell>
          <cell r="I1152" t="str">
            <v>BUMPER-OVERSLAM,HOOD</v>
          </cell>
          <cell r="S1152" t="str">
            <v>2</v>
          </cell>
          <cell r="T1152" t="str">
            <v>2</v>
          </cell>
          <cell r="U1152" t="str">
            <v>2</v>
          </cell>
          <cell r="V1152" t="str">
            <v>2</v>
          </cell>
        </row>
        <row r="1153">
          <cell r="D1153" t="str">
            <v>CS070-</v>
          </cell>
          <cell r="E1153" t="str">
            <v>A</v>
          </cell>
          <cell r="F1153" t="str">
            <v>03</v>
          </cell>
          <cell r="G1153" t="str">
            <v>16500</v>
          </cell>
          <cell r="H1153" t="str">
            <v>96314528</v>
          </cell>
          <cell r="I1153" t="str">
            <v>STAY-FRONT HOOD</v>
          </cell>
          <cell r="S1153" t="str">
            <v>1</v>
          </cell>
          <cell r="T1153" t="str">
            <v>1</v>
          </cell>
          <cell r="U1153" t="str">
            <v>1</v>
          </cell>
          <cell r="V1153" t="str">
            <v>1</v>
          </cell>
        </row>
        <row r="1154">
          <cell r="D1154" t="str">
            <v>CS070-</v>
          </cell>
          <cell r="E1154" t="str">
            <v>A</v>
          </cell>
          <cell r="F1154" t="str">
            <v>03</v>
          </cell>
          <cell r="G1154" t="str">
            <v>19000</v>
          </cell>
          <cell r="H1154" t="str">
            <v>96259076</v>
          </cell>
          <cell r="I1154" t="str">
            <v>SUPPORT-STAY FRONT,HOOD</v>
          </cell>
          <cell r="S1154" t="str">
            <v>1</v>
          </cell>
          <cell r="T1154" t="str">
            <v>1</v>
          </cell>
          <cell r="U1154" t="str">
            <v>1</v>
          </cell>
          <cell r="V1154" t="str">
            <v>1</v>
          </cell>
        </row>
        <row r="1155">
          <cell r="D1155" t="str">
            <v>CS070-</v>
          </cell>
          <cell r="E1155" t="str">
            <v>A</v>
          </cell>
          <cell r="F1155" t="str">
            <v>03</v>
          </cell>
          <cell r="G1155" t="str">
            <v>20000</v>
          </cell>
          <cell r="H1155" t="str">
            <v>96323228</v>
          </cell>
          <cell r="I1155" t="str">
            <v>DAM-HOOD</v>
          </cell>
          <cell r="S1155" t="str">
            <v>1</v>
          </cell>
          <cell r="T1155" t="str">
            <v>1</v>
          </cell>
          <cell r="U1155" t="str">
            <v>1</v>
          </cell>
          <cell r="V1155" t="str">
            <v>1</v>
          </cell>
        </row>
        <row r="1156">
          <cell r="D1156" t="str">
            <v>CS070-</v>
          </cell>
          <cell r="E1156" t="str">
            <v>A</v>
          </cell>
          <cell r="F1156" t="str">
            <v>03</v>
          </cell>
          <cell r="G1156" t="str">
            <v>21000</v>
          </cell>
          <cell r="H1156" t="str">
            <v>96323289</v>
          </cell>
          <cell r="I1156" t="str">
            <v>DAM-HOOD</v>
          </cell>
          <cell r="S1156" t="str">
            <v>1</v>
          </cell>
          <cell r="T1156" t="str">
            <v>1</v>
          </cell>
          <cell r="U1156" t="str">
            <v>1</v>
          </cell>
          <cell r="V1156" t="str">
            <v>1</v>
          </cell>
        </row>
        <row r="1157">
          <cell r="D1157" t="str">
            <v>CS080-</v>
          </cell>
          <cell r="E1157" t="str">
            <v>A</v>
          </cell>
          <cell r="F1157" t="str">
            <v>01</v>
          </cell>
          <cell r="G1157" t="str">
            <v>01000</v>
          </cell>
          <cell r="H1157" t="str">
            <v>63461A70403-000</v>
          </cell>
          <cell r="I1157" t="str">
            <v>BOLT,BATTERY</v>
          </cell>
          <cell r="K1157">
            <v>2</v>
          </cell>
          <cell r="L1157">
            <v>2</v>
          </cell>
          <cell r="M1157" t="str">
            <v>2</v>
          </cell>
          <cell r="N1157" t="str">
            <v>2</v>
          </cell>
          <cell r="Q1157" t="str">
            <v>2</v>
          </cell>
          <cell r="R1157" t="str">
            <v>2</v>
          </cell>
        </row>
        <row r="1158">
          <cell r="D1158" t="str">
            <v>CS080-</v>
          </cell>
          <cell r="E1158" t="str">
            <v>A</v>
          </cell>
          <cell r="F1158" t="str">
            <v>01</v>
          </cell>
          <cell r="G1158" t="str">
            <v>02000</v>
          </cell>
          <cell r="H1158" t="str">
            <v>72511-70B00-000</v>
          </cell>
          <cell r="I1158" t="str">
            <v>BAND-BATTERY</v>
          </cell>
          <cell r="K1158">
            <v>1</v>
          </cell>
          <cell r="L1158">
            <v>1</v>
          </cell>
          <cell r="M1158" t="str">
            <v>1</v>
          </cell>
          <cell r="N1158" t="str">
            <v>1</v>
          </cell>
          <cell r="Q1158" t="str">
            <v>1</v>
          </cell>
          <cell r="R1158" t="str">
            <v>1</v>
          </cell>
        </row>
        <row r="1159">
          <cell r="B1159" t="str">
            <v>O</v>
          </cell>
          <cell r="C1159" t="str">
            <v>O</v>
          </cell>
          <cell r="D1159" t="str">
            <v>CS080-</v>
          </cell>
          <cell r="E1159" t="str">
            <v>A</v>
          </cell>
          <cell r="F1159" t="str">
            <v>01</v>
          </cell>
          <cell r="G1159" t="str">
            <v>03000</v>
          </cell>
          <cell r="H1159" t="str">
            <v>08316-26050-000</v>
          </cell>
          <cell r="I1159" t="str">
            <v>NUT-HEXAGON FLANGE</v>
          </cell>
          <cell r="K1159">
            <v>2</v>
          </cell>
          <cell r="L1159">
            <v>2</v>
          </cell>
          <cell r="M1159" t="str">
            <v>2</v>
          </cell>
          <cell r="N1159" t="str">
            <v>2</v>
          </cell>
          <cell r="Q1159" t="str">
            <v>2</v>
          </cell>
          <cell r="R1159" t="str">
            <v>2</v>
          </cell>
        </row>
        <row r="1160">
          <cell r="B1160" t="str">
            <v>N</v>
          </cell>
          <cell r="C1160" t="str">
            <v>X</v>
          </cell>
          <cell r="D1160" t="str">
            <v>CS080-</v>
          </cell>
          <cell r="E1160" t="str">
            <v>A</v>
          </cell>
          <cell r="F1160" t="str">
            <v>01</v>
          </cell>
          <cell r="G1160" t="str">
            <v>03000</v>
          </cell>
          <cell r="H1160" t="str">
            <v>08316-25050-000</v>
          </cell>
          <cell r="I1160" t="str">
            <v>NUT-HEXAGON FLANGE</v>
          </cell>
          <cell r="K1160">
            <v>2</v>
          </cell>
          <cell r="L1160">
            <v>2</v>
          </cell>
          <cell r="M1160" t="str">
            <v>2</v>
          </cell>
          <cell r="N1160" t="str">
            <v>2</v>
          </cell>
          <cell r="Q1160" t="str">
            <v>2</v>
          </cell>
          <cell r="R1160" t="str">
            <v>2</v>
          </cell>
        </row>
        <row r="1161">
          <cell r="D1161" t="str">
            <v>CS080-</v>
          </cell>
          <cell r="E1161" t="str">
            <v>A</v>
          </cell>
          <cell r="F1161" t="str">
            <v>01</v>
          </cell>
          <cell r="G1161" t="str">
            <v>04000</v>
          </cell>
          <cell r="H1161" t="str">
            <v>96320294</v>
          </cell>
          <cell r="I1161" t="str">
            <v>BRACKET COMP-BATTERY</v>
          </cell>
          <cell r="K1161">
            <v>1</v>
          </cell>
          <cell r="L1161">
            <v>1</v>
          </cell>
          <cell r="M1161" t="str">
            <v>1</v>
          </cell>
          <cell r="N1161" t="str">
            <v>1</v>
          </cell>
          <cell r="Q1161" t="str">
            <v>1</v>
          </cell>
          <cell r="R1161" t="str">
            <v>1</v>
          </cell>
        </row>
        <row r="1162">
          <cell r="D1162" t="str">
            <v>CS080-</v>
          </cell>
          <cell r="E1162" t="str">
            <v>A</v>
          </cell>
          <cell r="F1162" t="str">
            <v>01</v>
          </cell>
          <cell r="G1162" t="str">
            <v>05000</v>
          </cell>
          <cell r="H1162" t="str">
            <v>01954-06100-000</v>
          </cell>
          <cell r="I1162" t="str">
            <v>BOLT-DR HEXAGON FLANGE</v>
          </cell>
          <cell r="K1162">
            <v>6</v>
          </cell>
          <cell r="L1162">
            <v>6</v>
          </cell>
          <cell r="M1162" t="str">
            <v>6</v>
          </cell>
          <cell r="N1162" t="str">
            <v>6</v>
          </cell>
          <cell r="Q1162" t="str">
            <v>6</v>
          </cell>
          <cell r="R1162" t="str">
            <v>6</v>
          </cell>
        </row>
        <row r="1163">
          <cell r="D1163" t="str">
            <v>CS080-</v>
          </cell>
          <cell r="E1163" t="str">
            <v>A</v>
          </cell>
          <cell r="F1163" t="str">
            <v>02</v>
          </cell>
          <cell r="G1163" t="str">
            <v>01000</v>
          </cell>
          <cell r="H1163" t="str">
            <v>63461A70403-000</v>
          </cell>
          <cell r="I1163" t="str">
            <v>BOLT,BATTERY</v>
          </cell>
          <cell r="S1163" t="str">
            <v>2</v>
          </cell>
          <cell r="T1163" t="str">
            <v>2</v>
          </cell>
          <cell r="U1163" t="str">
            <v>2</v>
          </cell>
          <cell r="V1163" t="str">
            <v>2</v>
          </cell>
        </row>
        <row r="1164">
          <cell r="D1164" t="str">
            <v>CS080-</v>
          </cell>
          <cell r="E1164" t="str">
            <v>A</v>
          </cell>
          <cell r="F1164" t="str">
            <v>02</v>
          </cell>
          <cell r="G1164" t="str">
            <v>02000</v>
          </cell>
          <cell r="H1164" t="str">
            <v>96273805</v>
          </cell>
          <cell r="I1164" t="str">
            <v>BAND-BATTERY</v>
          </cell>
          <cell r="S1164" t="str">
            <v>1</v>
          </cell>
          <cell r="T1164" t="str">
            <v>1</v>
          </cell>
          <cell r="U1164" t="str">
            <v>1</v>
          </cell>
          <cell r="V1164" t="str">
            <v>1</v>
          </cell>
        </row>
        <row r="1165">
          <cell r="B1165" t="str">
            <v>O</v>
          </cell>
          <cell r="C1165" t="str">
            <v>O</v>
          </cell>
          <cell r="D1165" t="str">
            <v>CS080-</v>
          </cell>
          <cell r="E1165" t="str">
            <v>A</v>
          </cell>
          <cell r="F1165" t="str">
            <v>02</v>
          </cell>
          <cell r="G1165" t="str">
            <v>03000</v>
          </cell>
          <cell r="H1165" t="str">
            <v>08316-26050-000</v>
          </cell>
          <cell r="I1165" t="str">
            <v>NUT-HEXAGON FLANGE</v>
          </cell>
          <cell r="S1165" t="str">
            <v>2</v>
          </cell>
          <cell r="T1165" t="str">
            <v>2</v>
          </cell>
          <cell r="U1165" t="str">
            <v>2</v>
          </cell>
          <cell r="V1165" t="str">
            <v>2</v>
          </cell>
        </row>
        <row r="1166">
          <cell r="B1166" t="str">
            <v>N</v>
          </cell>
          <cell r="C1166" t="str">
            <v>X</v>
          </cell>
          <cell r="D1166" t="str">
            <v>CS080-</v>
          </cell>
          <cell r="E1166" t="str">
            <v>A</v>
          </cell>
          <cell r="F1166" t="str">
            <v>02</v>
          </cell>
          <cell r="G1166" t="str">
            <v>03000</v>
          </cell>
          <cell r="H1166" t="str">
            <v>08316-25050-000</v>
          </cell>
          <cell r="I1166" t="str">
            <v>NUT-HEXAGON FLANGE</v>
          </cell>
          <cell r="S1166" t="str">
            <v>2</v>
          </cell>
          <cell r="T1166" t="str">
            <v>2</v>
          </cell>
          <cell r="U1166" t="str">
            <v>2</v>
          </cell>
          <cell r="V1166" t="str">
            <v>2</v>
          </cell>
        </row>
        <row r="1167">
          <cell r="D1167" t="str">
            <v>CS080-</v>
          </cell>
          <cell r="E1167" t="str">
            <v>A</v>
          </cell>
          <cell r="F1167" t="str">
            <v>02</v>
          </cell>
          <cell r="G1167" t="str">
            <v>04000</v>
          </cell>
          <cell r="H1167" t="str">
            <v>96320294</v>
          </cell>
          <cell r="I1167" t="str">
            <v>BRACKET COMP-BATTERY</v>
          </cell>
          <cell r="S1167" t="str">
            <v>1</v>
          </cell>
          <cell r="T1167" t="str">
            <v>1</v>
          </cell>
          <cell r="U1167" t="str">
            <v>1</v>
          </cell>
          <cell r="V1167" t="str">
            <v>1</v>
          </cell>
        </row>
        <row r="1168">
          <cell r="D1168" t="str">
            <v>CS080-</v>
          </cell>
          <cell r="E1168" t="str">
            <v>A</v>
          </cell>
          <cell r="F1168" t="str">
            <v>02</v>
          </cell>
          <cell r="G1168" t="str">
            <v>05000</v>
          </cell>
          <cell r="H1168" t="str">
            <v>01954-06100-000</v>
          </cell>
          <cell r="I1168" t="str">
            <v>BOLT-DR HEXAGON FLANGE</v>
          </cell>
          <cell r="S1168" t="str">
            <v>6</v>
          </cell>
          <cell r="T1168" t="str">
            <v>6</v>
          </cell>
          <cell r="U1168" t="str">
            <v>6</v>
          </cell>
          <cell r="V1168" t="str">
            <v>6</v>
          </cell>
        </row>
        <row r="1169">
          <cell r="B1169" t="str">
            <v>O</v>
          </cell>
          <cell r="C1169" t="str">
            <v>O</v>
          </cell>
          <cell r="D1169" t="str">
            <v>CS100-</v>
          </cell>
          <cell r="E1169" t="str">
            <v>A</v>
          </cell>
          <cell r="F1169" t="str">
            <v>01</v>
          </cell>
          <cell r="G1169" t="str">
            <v>02000</v>
          </cell>
          <cell r="H1169" t="str">
            <v>96323095</v>
          </cell>
          <cell r="I1169" t="str">
            <v>PANEL A-INSTRUMENT</v>
          </cell>
          <cell r="K1169">
            <v>1</v>
          </cell>
          <cell r="M1169" t="str">
            <v>1</v>
          </cell>
          <cell r="Q1169" t="str">
            <v>1</v>
          </cell>
        </row>
        <row r="1170">
          <cell r="B1170" t="str">
            <v>N</v>
          </cell>
          <cell r="C1170" t="str">
            <v>X</v>
          </cell>
          <cell r="D1170" t="str">
            <v>CS100-</v>
          </cell>
          <cell r="E1170" t="str">
            <v>A</v>
          </cell>
          <cell r="F1170" t="str">
            <v>01</v>
          </cell>
          <cell r="G1170" t="str">
            <v>02000</v>
          </cell>
          <cell r="H1170" t="str">
            <v>96315037</v>
          </cell>
          <cell r="I1170" t="str">
            <v>PANEL A-INSTRUMENT</v>
          </cell>
          <cell r="K1170">
            <v>1</v>
          </cell>
          <cell r="M1170" t="str">
            <v>1</v>
          </cell>
          <cell r="Q1170" t="str">
            <v>1</v>
          </cell>
        </row>
        <row r="1171">
          <cell r="D1171" t="str">
            <v>CS100-</v>
          </cell>
          <cell r="E1171" t="str">
            <v>A</v>
          </cell>
          <cell r="F1171" t="str">
            <v>01</v>
          </cell>
          <cell r="G1171" t="str">
            <v>23000</v>
          </cell>
          <cell r="H1171" t="str">
            <v>96315135</v>
          </cell>
          <cell r="I1171" t="str">
            <v>GUIDE-INSTRUMENT PANEL</v>
          </cell>
          <cell r="K1171">
            <v>1</v>
          </cell>
          <cell r="M1171" t="str">
            <v>1</v>
          </cell>
          <cell r="Q1171" t="str">
            <v>1</v>
          </cell>
        </row>
        <row r="1172">
          <cell r="D1172" t="str">
            <v>CS100-</v>
          </cell>
          <cell r="E1172" t="str">
            <v>A</v>
          </cell>
          <cell r="F1172" t="str">
            <v>01</v>
          </cell>
          <cell r="G1172" t="str">
            <v>24000</v>
          </cell>
          <cell r="H1172" t="str">
            <v>03160-48165</v>
          </cell>
          <cell r="I1172" t="str">
            <v>SCREW-TAPPING</v>
          </cell>
          <cell r="K1172">
            <v>2</v>
          </cell>
          <cell r="M1172" t="str">
            <v>2</v>
          </cell>
          <cell r="Q1172" t="str">
            <v>2</v>
          </cell>
        </row>
        <row r="1173">
          <cell r="D1173" t="str">
            <v>CS100-</v>
          </cell>
          <cell r="E1173" t="str">
            <v>A</v>
          </cell>
          <cell r="F1173" t="str">
            <v>01</v>
          </cell>
          <cell r="G1173" t="str">
            <v>24100</v>
          </cell>
          <cell r="H1173" t="str">
            <v>03511-48088</v>
          </cell>
          <cell r="I1173" t="str">
            <v>NUT-SPEED</v>
          </cell>
          <cell r="K1173">
            <v>2</v>
          </cell>
          <cell r="M1173" t="str">
            <v>2</v>
          </cell>
          <cell r="Q1173" t="str">
            <v>2</v>
          </cell>
        </row>
        <row r="1174">
          <cell r="D1174" t="str">
            <v>CS100-</v>
          </cell>
          <cell r="E1174" t="str">
            <v>A</v>
          </cell>
          <cell r="F1174" t="str">
            <v>01</v>
          </cell>
          <cell r="G1174" t="str">
            <v>24110</v>
          </cell>
          <cell r="H1174" t="str">
            <v>03511-48088</v>
          </cell>
          <cell r="I1174" t="str">
            <v>NUT-SPEED</v>
          </cell>
          <cell r="K1174">
            <v>4</v>
          </cell>
          <cell r="M1174" t="str">
            <v>4</v>
          </cell>
          <cell r="Q1174" t="str">
            <v>4</v>
          </cell>
        </row>
        <row r="1175">
          <cell r="D1175" t="str">
            <v>CS100-</v>
          </cell>
          <cell r="E1175" t="str">
            <v>A</v>
          </cell>
          <cell r="F1175" t="str">
            <v>01</v>
          </cell>
          <cell r="G1175" t="str">
            <v>24120</v>
          </cell>
          <cell r="H1175" t="str">
            <v>03511-48088</v>
          </cell>
          <cell r="I1175" t="str">
            <v>NUT-SPEED</v>
          </cell>
          <cell r="K1175">
            <v>2</v>
          </cell>
          <cell r="M1175" t="str">
            <v>2</v>
          </cell>
          <cell r="Q1175" t="str">
            <v>2</v>
          </cell>
        </row>
        <row r="1176">
          <cell r="D1176" t="str">
            <v>CS100-</v>
          </cell>
          <cell r="E1176" t="str">
            <v>A</v>
          </cell>
          <cell r="F1176" t="str">
            <v>01</v>
          </cell>
          <cell r="G1176" t="str">
            <v>24130</v>
          </cell>
          <cell r="H1176" t="str">
            <v>03511-48088</v>
          </cell>
          <cell r="I1176" t="str">
            <v>NUT-SPEED</v>
          </cell>
          <cell r="K1176">
            <v>4</v>
          </cell>
          <cell r="M1176" t="str">
            <v>4</v>
          </cell>
          <cell r="Q1176" t="str">
            <v>4</v>
          </cell>
        </row>
        <row r="1177">
          <cell r="D1177" t="str">
            <v>CS100-</v>
          </cell>
          <cell r="E1177" t="str">
            <v>A</v>
          </cell>
          <cell r="F1177" t="str">
            <v>01</v>
          </cell>
          <cell r="G1177" t="str">
            <v>24140</v>
          </cell>
          <cell r="H1177" t="str">
            <v>03511-48088</v>
          </cell>
          <cell r="I1177" t="str">
            <v>NUT-SPEED</v>
          </cell>
          <cell r="K1177">
            <v>1</v>
          </cell>
          <cell r="M1177" t="str">
            <v>1</v>
          </cell>
          <cell r="Q1177" t="str">
            <v>1</v>
          </cell>
        </row>
        <row r="1178">
          <cell r="D1178" t="str">
            <v>CS100-</v>
          </cell>
          <cell r="E1178" t="str">
            <v>A</v>
          </cell>
          <cell r="F1178" t="str">
            <v>01</v>
          </cell>
          <cell r="G1178" t="str">
            <v>24150</v>
          </cell>
          <cell r="H1178" t="str">
            <v>03511-48088</v>
          </cell>
          <cell r="I1178" t="str">
            <v>NUT-SPEED</v>
          </cell>
          <cell r="K1178">
            <v>1</v>
          </cell>
          <cell r="M1178" t="str">
            <v>1</v>
          </cell>
          <cell r="Q1178" t="str">
            <v>1</v>
          </cell>
        </row>
        <row r="1179">
          <cell r="D1179" t="str">
            <v>CS100-</v>
          </cell>
          <cell r="E1179" t="str">
            <v>A</v>
          </cell>
          <cell r="F1179" t="str">
            <v>01</v>
          </cell>
          <cell r="G1179" t="str">
            <v>25000</v>
          </cell>
          <cell r="H1179" t="str">
            <v>96280897</v>
          </cell>
          <cell r="I1179" t="str">
            <v>COVER-CIGAR,I/P</v>
          </cell>
          <cell r="K1179">
            <v>1</v>
          </cell>
          <cell r="M1179" t="str">
            <v>1</v>
          </cell>
          <cell r="Q1179" t="str">
            <v>1</v>
          </cell>
        </row>
        <row r="1180">
          <cell r="D1180" t="str">
            <v>CS100-</v>
          </cell>
          <cell r="E1180" t="str">
            <v>A</v>
          </cell>
          <cell r="F1180" t="str">
            <v>01</v>
          </cell>
          <cell r="G1180" t="str">
            <v>25100</v>
          </cell>
          <cell r="H1180" t="str">
            <v>03160-48165</v>
          </cell>
          <cell r="I1180" t="str">
            <v>SCREW-TAPPING</v>
          </cell>
          <cell r="K1180">
            <v>2</v>
          </cell>
          <cell r="M1180" t="str">
            <v>2</v>
          </cell>
          <cell r="Q1180" t="str">
            <v>2</v>
          </cell>
        </row>
        <row r="1181">
          <cell r="B1181" t="str">
            <v>O</v>
          </cell>
          <cell r="C1181" t="str">
            <v>O</v>
          </cell>
          <cell r="D1181" t="str">
            <v>CS100-</v>
          </cell>
          <cell r="E1181" t="str">
            <v>A</v>
          </cell>
          <cell r="F1181" t="str">
            <v>01</v>
          </cell>
          <cell r="G1181" t="str">
            <v>25200</v>
          </cell>
          <cell r="H1181" t="str">
            <v>03241-05103-000</v>
          </cell>
          <cell r="I1181" t="str">
            <v>SCREW-TAPPING</v>
          </cell>
          <cell r="K1181">
            <v>1</v>
          </cell>
          <cell r="M1181" t="str">
            <v>1</v>
          </cell>
          <cell r="Q1181" t="str">
            <v>1</v>
          </cell>
        </row>
        <row r="1182">
          <cell r="B1182" t="str">
            <v>N</v>
          </cell>
          <cell r="C1182" t="str">
            <v>X</v>
          </cell>
          <cell r="D1182" t="str">
            <v>CS100-</v>
          </cell>
          <cell r="E1182" t="str">
            <v>A</v>
          </cell>
          <cell r="F1182" t="str">
            <v>01</v>
          </cell>
          <cell r="G1182" t="str">
            <v>25200</v>
          </cell>
          <cell r="H1182" t="str">
            <v>03260-48095</v>
          </cell>
          <cell r="I1182" t="str">
            <v>SCREW-TAPPING</v>
          </cell>
          <cell r="K1182">
            <v>1</v>
          </cell>
          <cell r="M1182" t="str">
            <v>1</v>
          </cell>
          <cell r="Q1182" t="str">
            <v>1</v>
          </cell>
        </row>
        <row r="1183">
          <cell r="D1183" t="str">
            <v>CS100-</v>
          </cell>
          <cell r="E1183" t="str">
            <v>A</v>
          </cell>
          <cell r="F1183" t="str">
            <v>01</v>
          </cell>
          <cell r="G1183" t="str">
            <v>31000</v>
          </cell>
          <cell r="H1183" t="str">
            <v>96280931</v>
          </cell>
          <cell r="I1183" t="str">
            <v>CAP-INSTRUMENT PNL,UPR</v>
          </cell>
          <cell r="K1183">
            <v>1</v>
          </cell>
          <cell r="M1183" t="str">
            <v>1</v>
          </cell>
          <cell r="Q1183" t="str">
            <v>1</v>
          </cell>
        </row>
        <row r="1184">
          <cell r="D1184" t="str">
            <v>CS100-</v>
          </cell>
          <cell r="E1184" t="str">
            <v>A</v>
          </cell>
          <cell r="F1184" t="str">
            <v>01</v>
          </cell>
          <cell r="G1184" t="str">
            <v>32000</v>
          </cell>
          <cell r="H1184" t="str">
            <v>96280933</v>
          </cell>
          <cell r="I1184" t="str">
            <v>CAP-INSTRUMENT PNL,UPR</v>
          </cell>
          <cell r="K1184">
            <v>1</v>
          </cell>
          <cell r="M1184" t="str">
            <v>1</v>
          </cell>
          <cell r="Q1184" t="str">
            <v>1</v>
          </cell>
        </row>
        <row r="1185">
          <cell r="D1185" t="str">
            <v>CS100-</v>
          </cell>
          <cell r="E1185" t="str">
            <v>A</v>
          </cell>
          <cell r="F1185" t="str">
            <v>01</v>
          </cell>
          <cell r="G1185" t="str">
            <v>33000</v>
          </cell>
          <cell r="H1185" t="str">
            <v>02146-06125-000</v>
          </cell>
          <cell r="I1185" t="str">
            <v>SCREW-CR MACHINE</v>
          </cell>
          <cell r="K1185">
            <v>4</v>
          </cell>
          <cell r="M1185" t="str">
            <v>4</v>
          </cell>
          <cell r="Q1185" t="str">
            <v>4</v>
          </cell>
        </row>
        <row r="1186">
          <cell r="D1186" t="str">
            <v>CS100-</v>
          </cell>
          <cell r="E1186" t="str">
            <v>A</v>
          </cell>
          <cell r="F1186" t="str">
            <v>01</v>
          </cell>
          <cell r="G1186" t="str">
            <v>34000</v>
          </cell>
          <cell r="H1186" t="str">
            <v>01954-06123-000</v>
          </cell>
          <cell r="I1186" t="str">
            <v>BOLT-HEXAGON FLANGE</v>
          </cell>
          <cell r="K1186">
            <v>4</v>
          </cell>
          <cell r="M1186" t="str">
            <v>4</v>
          </cell>
          <cell r="Q1186" t="str">
            <v>4</v>
          </cell>
        </row>
        <row r="1187">
          <cell r="B1187" t="str">
            <v>O</v>
          </cell>
          <cell r="C1187" t="str">
            <v>O</v>
          </cell>
          <cell r="D1187" t="str">
            <v>CS100-</v>
          </cell>
          <cell r="E1187" t="str">
            <v>A</v>
          </cell>
          <cell r="F1187" t="str">
            <v>02</v>
          </cell>
          <cell r="G1187" t="str">
            <v>02000</v>
          </cell>
          <cell r="H1187" t="str">
            <v>96323096</v>
          </cell>
          <cell r="I1187" t="str">
            <v>PANEL A-INSTRUMENT</v>
          </cell>
          <cell r="L1187">
            <v>1</v>
          </cell>
          <cell r="N1187" t="str">
            <v>1</v>
          </cell>
          <cell r="P1187" t="str">
            <v>ZA/ZX</v>
          </cell>
          <cell r="R1187" t="str">
            <v>1</v>
          </cell>
        </row>
        <row r="1188">
          <cell r="B1188" t="str">
            <v>N</v>
          </cell>
          <cell r="C1188" t="str">
            <v>X</v>
          </cell>
          <cell r="D1188" t="str">
            <v>CS100-</v>
          </cell>
          <cell r="E1188" t="str">
            <v>A</v>
          </cell>
          <cell r="F1188" t="str">
            <v>02</v>
          </cell>
          <cell r="G1188" t="str">
            <v>02000</v>
          </cell>
          <cell r="H1188" t="str">
            <v>96280778</v>
          </cell>
          <cell r="I1188" t="str">
            <v>PANEL A-INSTRUMENT</v>
          </cell>
          <cell r="L1188">
            <v>1</v>
          </cell>
          <cell r="N1188" t="str">
            <v>1</v>
          </cell>
          <cell r="P1188" t="str">
            <v>ZA/ZX</v>
          </cell>
          <cell r="R1188" t="str">
            <v>1</v>
          </cell>
        </row>
        <row r="1189">
          <cell r="D1189" t="str">
            <v>CS100-</v>
          </cell>
          <cell r="E1189" t="str">
            <v>A</v>
          </cell>
          <cell r="F1189" t="str">
            <v>02</v>
          </cell>
          <cell r="G1189" t="str">
            <v>23000</v>
          </cell>
          <cell r="H1189" t="str">
            <v>96315135</v>
          </cell>
          <cell r="I1189" t="str">
            <v>GUIDE-INSTRUMENT PANEL</v>
          </cell>
          <cell r="L1189">
            <v>1</v>
          </cell>
          <cell r="N1189" t="str">
            <v>1</v>
          </cell>
          <cell r="P1189" t="str">
            <v>ZA/ZX</v>
          </cell>
          <cell r="R1189" t="str">
            <v>1</v>
          </cell>
        </row>
        <row r="1190">
          <cell r="D1190" t="str">
            <v>CS100-</v>
          </cell>
          <cell r="E1190" t="str">
            <v>A</v>
          </cell>
          <cell r="F1190" t="str">
            <v>02</v>
          </cell>
          <cell r="G1190" t="str">
            <v>24000</v>
          </cell>
          <cell r="H1190" t="str">
            <v>03160-48165</v>
          </cell>
          <cell r="I1190" t="str">
            <v>SCREW-TAPPING</v>
          </cell>
          <cell r="L1190">
            <v>2</v>
          </cell>
          <cell r="N1190" t="str">
            <v>2</v>
          </cell>
          <cell r="P1190" t="str">
            <v>ZA/ZX</v>
          </cell>
          <cell r="R1190" t="str">
            <v>2</v>
          </cell>
        </row>
        <row r="1191">
          <cell r="D1191" t="str">
            <v>CS100-</v>
          </cell>
          <cell r="E1191" t="str">
            <v>A</v>
          </cell>
          <cell r="F1191" t="str">
            <v>02</v>
          </cell>
          <cell r="G1191" t="str">
            <v>24100</v>
          </cell>
          <cell r="H1191" t="str">
            <v>03511-48088</v>
          </cell>
          <cell r="I1191" t="str">
            <v>NUT-SPEED</v>
          </cell>
          <cell r="L1191">
            <v>2</v>
          </cell>
          <cell r="N1191" t="str">
            <v>2</v>
          </cell>
          <cell r="P1191" t="str">
            <v>ZA/ZX</v>
          </cell>
          <cell r="R1191" t="str">
            <v>2</v>
          </cell>
        </row>
        <row r="1192">
          <cell r="D1192" t="str">
            <v>CS100-</v>
          </cell>
          <cell r="E1192" t="str">
            <v>A</v>
          </cell>
          <cell r="F1192" t="str">
            <v>02</v>
          </cell>
          <cell r="G1192" t="str">
            <v>24110</v>
          </cell>
          <cell r="H1192" t="str">
            <v>03511-48088</v>
          </cell>
          <cell r="I1192" t="str">
            <v>NUT-SPEED</v>
          </cell>
          <cell r="L1192">
            <v>4</v>
          </cell>
          <cell r="N1192" t="str">
            <v>4</v>
          </cell>
          <cell r="P1192" t="str">
            <v>ZA/ZX</v>
          </cell>
          <cell r="R1192" t="str">
            <v>4</v>
          </cell>
        </row>
        <row r="1193">
          <cell r="D1193" t="str">
            <v>CS100-</v>
          </cell>
          <cell r="E1193" t="str">
            <v>A</v>
          </cell>
          <cell r="F1193" t="str">
            <v>02</v>
          </cell>
          <cell r="G1193" t="str">
            <v>24120</v>
          </cell>
          <cell r="H1193" t="str">
            <v>03511-48088</v>
          </cell>
          <cell r="I1193" t="str">
            <v>NUT-SPEED</v>
          </cell>
          <cell r="L1193">
            <v>2</v>
          </cell>
          <cell r="N1193" t="str">
            <v>2</v>
          </cell>
          <cell r="P1193" t="str">
            <v>ZA/ZX</v>
          </cell>
          <cell r="R1193" t="str">
            <v>2</v>
          </cell>
        </row>
        <row r="1194">
          <cell r="D1194" t="str">
            <v>CS100-</v>
          </cell>
          <cell r="E1194" t="str">
            <v>A</v>
          </cell>
          <cell r="F1194" t="str">
            <v>02</v>
          </cell>
          <cell r="G1194" t="str">
            <v>24130</v>
          </cell>
          <cell r="H1194" t="str">
            <v>03511-48088</v>
          </cell>
          <cell r="I1194" t="str">
            <v>NUT-SPEED</v>
          </cell>
          <cell r="L1194">
            <v>4</v>
          </cell>
          <cell r="N1194" t="str">
            <v>4</v>
          </cell>
          <cell r="P1194" t="str">
            <v>ZA/ZX</v>
          </cell>
          <cell r="R1194" t="str">
            <v>4</v>
          </cell>
        </row>
        <row r="1195">
          <cell r="D1195" t="str">
            <v>CS100-</v>
          </cell>
          <cell r="E1195" t="str">
            <v>A</v>
          </cell>
          <cell r="F1195" t="str">
            <v>02</v>
          </cell>
          <cell r="G1195" t="str">
            <v>24140</v>
          </cell>
          <cell r="H1195" t="str">
            <v>03511-48088</v>
          </cell>
          <cell r="I1195" t="str">
            <v>NUT-SPEED</v>
          </cell>
          <cell r="L1195">
            <v>1</v>
          </cell>
          <cell r="N1195" t="str">
            <v>1</v>
          </cell>
          <cell r="P1195" t="str">
            <v>ZA/ZX</v>
          </cell>
          <cell r="R1195" t="str">
            <v>1</v>
          </cell>
        </row>
        <row r="1196">
          <cell r="D1196" t="str">
            <v>CS100-</v>
          </cell>
          <cell r="E1196" t="str">
            <v>A</v>
          </cell>
          <cell r="F1196" t="str">
            <v>02</v>
          </cell>
          <cell r="G1196" t="str">
            <v>24150</v>
          </cell>
          <cell r="H1196" t="str">
            <v>03511-48088</v>
          </cell>
          <cell r="I1196" t="str">
            <v>NUT-SPEED</v>
          </cell>
          <cell r="L1196">
            <v>1</v>
          </cell>
          <cell r="N1196" t="str">
            <v>1</v>
          </cell>
          <cell r="P1196" t="str">
            <v>ZA/ZX</v>
          </cell>
          <cell r="R1196" t="str">
            <v>1</v>
          </cell>
        </row>
        <row r="1197">
          <cell r="D1197" t="str">
            <v>CS100-</v>
          </cell>
          <cell r="E1197" t="str">
            <v>A</v>
          </cell>
          <cell r="F1197" t="str">
            <v>02</v>
          </cell>
          <cell r="G1197" t="str">
            <v>25000</v>
          </cell>
          <cell r="H1197" t="str">
            <v>96280897</v>
          </cell>
          <cell r="I1197" t="str">
            <v>COVER-CIGAR,I/P</v>
          </cell>
          <cell r="L1197">
            <v>1</v>
          </cell>
          <cell r="N1197" t="str">
            <v>1</v>
          </cell>
          <cell r="P1197" t="str">
            <v>ZA/ZX</v>
          </cell>
          <cell r="R1197" t="str">
            <v>1</v>
          </cell>
        </row>
        <row r="1198">
          <cell r="D1198" t="str">
            <v>CS100-</v>
          </cell>
          <cell r="E1198" t="str">
            <v>A</v>
          </cell>
          <cell r="F1198" t="str">
            <v>02</v>
          </cell>
          <cell r="G1198" t="str">
            <v>25100</v>
          </cell>
          <cell r="H1198" t="str">
            <v>03160-48165</v>
          </cell>
          <cell r="I1198" t="str">
            <v>SCREW-TAPPING</v>
          </cell>
          <cell r="L1198">
            <v>2</v>
          </cell>
          <cell r="N1198" t="str">
            <v>2</v>
          </cell>
          <cell r="P1198" t="str">
            <v>ZA/ZX</v>
          </cell>
          <cell r="R1198" t="str">
            <v>2</v>
          </cell>
        </row>
        <row r="1199">
          <cell r="B1199" t="str">
            <v>O</v>
          </cell>
          <cell r="C1199" t="str">
            <v>O</v>
          </cell>
          <cell r="D1199" t="str">
            <v>CS100-</v>
          </cell>
          <cell r="E1199" t="str">
            <v>A</v>
          </cell>
          <cell r="F1199" t="str">
            <v>02</v>
          </cell>
          <cell r="G1199" t="str">
            <v>25200</v>
          </cell>
          <cell r="H1199" t="str">
            <v>03241-05103-000</v>
          </cell>
          <cell r="I1199" t="str">
            <v>SCREW-TAPPING</v>
          </cell>
          <cell r="L1199">
            <v>1</v>
          </cell>
          <cell r="N1199" t="str">
            <v>1</v>
          </cell>
          <cell r="P1199" t="str">
            <v>ZA/ZX</v>
          </cell>
          <cell r="R1199" t="str">
            <v>1</v>
          </cell>
        </row>
        <row r="1200">
          <cell r="B1200" t="str">
            <v>N</v>
          </cell>
          <cell r="C1200" t="str">
            <v>X</v>
          </cell>
          <cell r="D1200" t="str">
            <v>CS100-</v>
          </cell>
          <cell r="E1200" t="str">
            <v>A</v>
          </cell>
          <cell r="F1200" t="str">
            <v>02</v>
          </cell>
          <cell r="G1200" t="str">
            <v>25200</v>
          </cell>
          <cell r="H1200" t="str">
            <v>03260-48095</v>
          </cell>
          <cell r="I1200" t="str">
            <v>SCREW-TAPPING</v>
          </cell>
          <cell r="L1200">
            <v>1</v>
          </cell>
          <cell r="N1200" t="str">
            <v>1</v>
          </cell>
          <cell r="P1200" t="str">
            <v>ZA/ZX</v>
          </cell>
          <cell r="R1200" t="str">
            <v>1</v>
          </cell>
        </row>
        <row r="1201">
          <cell r="D1201" t="str">
            <v>CS100-</v>
          </cell>
          <cell r="E1201" t="str">
            <v>A</v>
          </cell>
          <cell r="F1201" t="str">
            <v>02</v>
          </cell>
          <cell r="G1201" t="str">
            <v>29000</v>
          </cell>
          <cell r="H1201" t="str">
            <v>96280931</v>
          </cell>
          <cell r="I1201" t="str">
            <v>CAP-INSTRUMENT PNL,UPR</v>
          </cell>
          <cell r="L1201">
            <v>1</v>
          </cell>
          <cell r="N1201" t="str">
            <v>1</v>
          </cell>
          <cell r="P1201" t="str">
            <v>ZA/ZX</v>
          </cell>
          <cell r="R1201" t="str">
            <v>1</v>
          </cell>
        </row>
        <row r="1202">
          <cell r="D1202" t="str">
            <v>CS100-</v>
          </cell>
          <cell r="E1202" t="str">
            <v>A</v>
          </cell>
          <cell r="F1202" t="str">
            <v>02</v>
          </cell>
          <cell r="G1202" t="str">
            <v>30000</v>
          </cell>
          <cell r="H1202" t="str">
            <v>96280933</v>
          </cell>
          <cell r="I1202" t="str">
            <v>CAP-INSTRUMENT PNL,UPR</v>
          </cell>
          <cell r="L1202">
            <v>1</v>
          </cell>
          <cell r="N1202" t="str">
            <v>1</v>
          </cell>
          <cell r="P1202" t="str">
            <v>ZA/ZX</v>
          </cell>
          <cell r="R1202" t="str">
            <v>1</v>
          </cell>
        </row>
        <row r="1203">
          <cell r="D1203" t="str">
            <v>CS100-</v>
          </cell>
          <cell r="E1203" t="str">
            <v>A</v>
          </cell>
          <cell r="F1203" t="str">
            <v>02</v>
          </cell>
          <cell r="G1203" t="str">
            <v>31000</v>
          </cell>
          <cell r="H1203" t="str">
            <v>02146-06125-000</v>
          </cell>
          <cell r="I1203" t="str">
            <v>SCREW-CR MACHINE</v>
          </cell>
          <cell r="L1203">
            <v>4</v>
          </cell>
          <cell r="N1203" t="str">
            <v>4</v>
          </cell>
          <cell r="P1203" t="str">
            <v>ZA/ZX</v>
          </cell>
          <cell r="R1203" t="str">
            <v>4</v>
          </cell>
        </row>
        <row r="1204">
          <cell r="D1204" t="str">
            <v>CS100-</v>
          </cell>
          <cell r="E1204" t="str">
            <v>A</v>
          </cell>
          <cell r="F1204" t="str">
            <v>02</v>
          </cell>
          <cell r="G1204" t="str">
            <v>32000</v>
          </cell>
          <cell r="H1204" t="str">
            <v>01954-06123-000</v>
          </cell>
          <cell r="I1204" t="str">
            <v>BOLT-HEXAGON FLANGE</v>
          </cell>
          <cell r="L1204">
            <v>4</v>
          </cell>
          <cell r="N1204" t="str">
            <v>4</v>
          </cell>
          <cell r="P1204" t="str">
            <v>ZA/ZX</v>
          </cell>
          <cell r="R1204" t="str">
            <v>4</v>
          </cell>
        </row>
        <row r="1205">
          <cell r="D1205" t="str">
            <v>CS100-</v>
          </cell>
          <cell r="E1205" t="str">
            <v>A</v>
          </cell>
          <cell r="F1205" t="str">
            <v>08</v>
          </cell>
          <cell r="G1205" t="str">
            <v>02000</v>
          </cell>
          <cell r="H1205" t="str">
            <v>96315040</v>
          </cell>
          <cell r="I1205" t="str">
            <v>PANEL A-INSTRUMENT</v>
          </cell>
          <cell r="S1205" t="str">
            <v>1</v>
          </cell>
          <cell r="T1205" t="str">
            <v>1</v>
          </cell>
          <cell r="U1205" t="str">
            <v>1</v>
          </cell>
          <cell r="V1205" t="str">
            <v>1</v>
          </cell>
          <cell r="Y1205" t="str">
            <v>SKD</v>
          </cell>
        </row>
        <row r="1206">
          <cell r="D1206" t="str">
            <v>CS100-</v>
          </cell>
          <cell r="E1206" t="str">
            <v>A</v>
          </cell>
          <cell r="F1206" t="str">
            <v>08</v>
          </cell>
          <cell r="G1206" t="str">
            <v>23000</v>
          </cell>
          <cell r="H1206" t="str">
            <v>96315135</v>
          </cell>
          <cell r="I1206" t="str">
            <v>GUIDE-INSTRUMENT PANEL</v>
          </cell>
          <cell r="S1206" t="str">
            <v>1</v>
          </cell>
          <cell r="T1206" t="str">
            <v>1</v>
          </cell>
          <cell r="U1206" t="str">
            <v>1</v>
          </cell>
          <cell r="V1206" t="str">
            <v>1</v>
          </cell>
          <cell r="Y1206" t="str">
            <v>SKD</v>
          </cell>
        </row>
        <row r="1207">
          <cell r="D1207" t="str">
            <v>CS100-</v>
          </cell>
          <cell r="E1207" t="str">
            <v>A</v>
          </cell>
          <cell r="F1207" t="str">
            <v>08</v>
          </cell>
          <cell r="G1207" t="str">
            <v>24000</v>
          </cell>
          <cell r="H1207" t="str">
            <v>03160-48165</v>
          </cell>
          <cell r="I1207" t="str">
            <v>SCREW-TAPPING</v>
          </cell>
          <cell r="S1207" t="str">
            <v>2</v>
          </cell>
          <cell r="T1207" t="str">
            <v>2</v>
          </cell>
          <cell r="U1207" t="str">
            <v>2</v>
          </cell>
          <cell r="V1207" t="str">
            <v>2</v>
          </cell>
          <cell r="Y1207" t="str">
            <v>SKD</v>
          </cell>
        </row>
        <row r="1208">
          <cell r="D1208" t="str">
            <v>CS100-</v>
          </cell>
          <cell r="E1208" t="str">
            <v>A</v>
          </cell>
          <cell r="F1208" t="str">
            <v>08</v>
          </cell>
          <cell r="G1208" t="str">
            <v>24100</v>
          </cell>
          <cell r="H1208" t="str">
            <v>03511-48088</v>
          </cell>
          <cell r="I1208" t="str">
            <v>NUT-SPEED</v>
          </cell>
          <cell r="S1208" t="str">
            <v>2</v>
          </cell>
          <cell r="T1208" t="str">
            <v>2</v>
          </cell>
          <cell r="U1208" t="str">
            <v>2</v>
          </cell>
          <cell r="V1208" t="str">
            <v>2</v>
          </cell>
          <cell r="Y1208" t="str">
            <v>SKD</v>
          </cell>
        </row>
        <row r="1209">
          <cell r="D1209" t="str">
            <v>CS100-</v>
          </cell>
          <cell r="E1209" t="str">
            <v>A</v>
          </cell>
          <cell r="F1209" t="str">
            <v>08</v>
          </cell>
          <cell r="G1209" t="str">
            <v>24110</v>
          </cell>
          <cell r="H1209" t="str">
            <v>03511-48088</v>
          </cell>
          <cell r="I1209" t="str">
            <v>NUT-SPEED</v>
          </cell>
          <cell r="S1209" t="str">
            <v>4</v>
          </cell>
          <cell r="T1209" t="str">
            <v>4</v>
          </cell>
          <cell r="U1209" t="str">
            <v>4</v>
          </cell>
          <cell r="V1209" t="str">
            <v>4</v>
          </cell>
          <cell r="Y1209" t="str">
            <v>SKD</v>
          </cell>
        </row>
        <row r="1210">
          <cell r="D1210" t="str">
            <v>CS100-</v>
          </cell>
          <cell r="E1210" t="str">
            <v>A</v>
          </cell>
          <cell r="F1210" t="str">
            <v>08</v>
          </cell>
          <cell r="G1210" t="str">
            <v>24120</v>
          </cell>
          <cell r="H1210" t="str">
            <v>03511-48088</v>
          </cell>
          <cell r="I1210" t="str">
            <v>NUT-SPEED</v>
          </cell>
          <cell r="S1210" t="str">
            <v>2</v>
          </cell>
          <cell r="T1210" t="str">
            <v>2</v>
          </cell>
          <cell r="U1210" t="str">
            <v>2</v>
          </cell>
          <cell r="V1210" t="str">
            <v>2</v>
          </cell>
          <cell r="Y1210" t="str">
            <v>SKD</v>
          </cell>
        </row>
        <row r="1211">
          <cell r="D1211" t="str">
            <v>CS100-</v>
          </cell>
          <cell r="E1211" t="str">
            <v>A</v>
          </cell>
          <cell r="F1211" t="str">
            <v>08</v>
          </cell>
          <cell r="G1211" t="str">
            <v>24130</v>
          </cell>
          <cell r="H1211" t="str">
            <v>03511-48088</v>
          </cell>
          <cell r="I1211" t="str">
            <v>NUT-SPEED</v>
          </cell>
          <cell r="S1211" t="str">
            <v>4</v>
          </cell>
          <cell r="T1211" t="str">
            <v>4</v>
          </cell>
          <cell r="U1211" t="str">
            <v>4</v>
          </cell>
          <cell r="V1211" t="str">
            <v>4</v>
          </cell>
          <cell r="Y1211" t="str">
            <v>SKD</v>
          </cell>
        </row>
        <row r="1212">
          <cell r="D1212" t="str">
            <v>CS100-</v>
          </cell>
          <cell r="E1212" t="str">
            <v>A</v>
          </cell>
          <cell r="F1212" t="str">
            <v>08</v>
          </cell>
          <cell r="G1212" t="str">
            <v>24140</v>
          </cell>
          <cell r="H1212" t="str">
            <v>03511-48088</v>
          </cell>
          <cell r="I1212" t="str">
            <v>NUT-SPEED</v>
          </cell>
          <cell r="S1212" t="str">
            <v>1</v>
          </cell>
          <cell r="T1212" t="str">
            <v>1</v>
          </cell>
          <cell r="U1212" t="str">
            <v>1</v>
          </cell>
          <cell r="V1212" t="str">
            <v>1</v>
          </cell>
          <cell r="Y1212" t="str">
            <v>SKD</v>
          </cell>
        </row>
        <row r="1213">
          <cell r="D1213" t="str">
            <v>CS100-</v>
          </cell>
          <cell r="E1213" t="str">
            <v>A</v>
          </cell>
          <cell r="F1213" t="str">
            <v>08</v>
          </cell>
          <cell r="G1213" t="str">
            <v>24150</v>
          </cell>
          <cell r="H1213" t="str">
            <v>03511-48088</v>
          </cell>
          <cell r="I1213" t="str">
            <v>NUT-SPEED</v>
          </cell>
          <cell r="S1213" t="str">
            <v>1</v>
          </cell>
          <cell r="T1213" t="str">
            <v>1</v>
          </cell>
          <cell r="U1213" t="str">
            <v>1</v>
          </cell>
          <cell r="V1213" t="str">
            <v>1</v>
          </cell>
          <cell r="Y1213" t="str">
            <v>SKD</v>
          </cell>
        </row>
        <row r="1214">
          <cell r="D1214" t="str">
            <v>CS100-</v>
          </cell>
          <cell r="E1214" t="str">
            <v>A</v>
          </cell>
          <cell r="F1214" t="str">
            <v>08</v>
          </cell>
          <cell r="G1214" t="str">
            <v>25000</v>
          </cell>
          <cell r="H1214" t="str">
            <v>96280897</v>
          </cell>
          <cell r="I1214" t="str">
            <v>COVER-CIGAR,I/P</v>
          </cell>
          <cell r="S1214" t="str">
            <v>1</v>
          </cell>
          <cell r="T1214" t="str">
            <v>1</v>
          </cell>
          <cell r="U1214" t="str">
            <v>1</v>
          </cell>
          <cell r="V1214" t="str">
            <v>1</v>
          </cell>
          <cell r="Y1214" t="str">
            <v>SKD</v>
          </cell>
        </row>
        <row r="1215">
          <cell r="D1215" t="str">
            <v>CS100-</v>
          </cell>
          <cell r="E1215" t="str">
            <v>A</v>
          </cell>
          <cell r="F1215" t="str">
            <v>08</v>
          </cell>
          <cell r="G1215" t="str">
            <v>25100</v>
          </cell>
          <cell r="H1215" t="str">
            <v>03160-48165</v>
          </cell>
          <cell r="I1215" t="str">
            <v>SCREW-TAPPING</v>
          </cell>
          <cell r="S1215" t="str">
            <v>2</v>
          </cell>
          <cell r="T1215" t="str">
            <v>2</v>
          </cell>
          <cell r="U1215" t="str">
            <v>2</v>
          </cell>
          <cell r="V1215" t="str">
            <v>2</v>
          </cell>
          <cell r="Y1215" t="str">
            <v>SKD</v>
          </cell>
        </row>
        <row r="1216">
          <cell r="D1216" t="str">
            <v>CS100-</v>
          </cell>
          <cell r="E1216" t="str">
            <v>A</v>
          </cell>
          <cell r="F1216" t="str">
            <v>08</v>
          </cell>
          <cell r="G1216" t="str">
            <v>25200</v>
          </cell>
          <cell r="H1216" t="str">
            <v>03241-05103-000</v>
          </cell>
          <cell r="I1216" t="str">
            <v>SCREW-TAPPING</v>
          </cell>
          <cell r="S1216" t="str">
            <v>1</v>
          </cell>
          <cell r="T1216" t="str">
            <v>1</v>
          </cell>
          <cell r="U1216" t="str">
            <v>1</v>
          </cell>
          <cell r="V1216" t="str">
            <v>1</v>
          </cell>
          <cell r="Y1216" t="str">
            <v>SKD</v>
          </cell>
        </row>
        <row r="1217">
          <cell r="D1217" t="str">
            <v>CS100-</v>
          </cell>
          <cell r="E1217" t="str">
            <v>A</v>
          </cell>
          <cell r="F1217" t="str">
            <v>08</v>
          </cell>
          <cell r="G1217" t="str">
            <v>25200</v>
          </cell>
          <cell r="H1217" t="str">
            <v>03260-48095</v>
          </cell>
          <cell r="I1217" t="str">
            <v>SCREW-TAPPING</v>
          </cell>
          <cell r="S1217" t="str">
            <v>1</v>
          </cell>
          <cell r="T1217" t="str">
            <v>1</v>
          </cell>
          <cell r="U1217" t="str">
            <v>1</v>
          </cell>
          <cell r="V1217" t="str">
            <v>1</v>
          </cell>
          <cell r="Y1217" t="str">
            <v>SKD</v>
          </cell>
        </row>
        <row r="1218">
          <cell r="D1218" t="str">
            <v>CS100-</v>
          </cell>
          <cell r="E1218" t="str">
            <v>A</v>
          </cell>
          <cell r="F1218" t="str">
            <v>08</v>
          </cell>
          <cell r="G1218" t="str">
            <v>31000</v>
          </cell>
          <cell r="H1218" t="str">
            <v>96280931</v>
          </cell>
          <cell r="I1218" t="str">
            <v>CAP-INSTRUMENT PNL,UPR</v>
          </cell>
          <cell r="S1218" t="str">
            <v>1</v>
          </cell>
          <cell r="T1218" t="str">
            <v>1</v>
          </cell>
          <cell r="U1218" t="str">
            <v>1</v>
          </cell>
          <cell r="V1218" t="str">
            <v>1</v>
          </cell>
          <cell r="Y1218" t="str">
            <v>SKD</v>
          </cell>
        </row>
        <row r="1219">
          <cell r="D1219" t="str">
            <v>CS100-</v>
          </cell>
          <cell r="E1219" t="str">
            <v>A</v>
          </cell>
          <cell r="F1219" t="str">
            <v>08</v>
          </cell>
          <cell r="G1219" t="str">
            <v>32000</v>
          </cell>
          <cell r="H1219" t="str">
            <v>96280933</v>
          </cell>
          <cell r="I1219" t="str">
            <v>CAP-INSTRUMENT PNL,UPR</v>
          </cell>
          <cell r="S1219" t="str">
            <v>1</v>
          </cell>
          <cell r="T1219" t="str">
            <v>1</v>
          </cell>
          <cell r="U1219" t="str">
            <v>1</v>
          </cell>
          <cell r="V1219" t="str">
            <v>1</v>
          </cell>
          <cell r="Y1219" t="str">
            <v>SKD</v>
          </cell>
        </row>
        <row r="1220">
          <cell r="D1220" t="str">
            <v>CS100-</v>
          </cell>
          <cell r="E1220" t="str">
            <v>A</v>
          </cell>
          <cell r="F1220" t="str">
            <v>08</v>
          </cell>
          <cell r="G1220" t="str">
            <v>33000</v>
          </cell>
          <cell r="H1220" t="str">
            <v>02146-06125-000</v>
          </cell>
          <cell r="I1220" t="str">
            <v>SCREW-CR MACHINE</v>
          </cell>
          <cell r="S1220" t="str">
            <v>4</v>
          </cell>
          <cell r="T1220" t="str">
            <v>4</v>
          </cell>
          <cell r="U1220" t="str">
            <v>4</v>
          </cell>
          <cell r="V1220" t="str">
            <v>4</v>
          </cell>
          <cell r="Y1220" t="str">
            <v>SKD</v>
          </cell>
        </row>
        <row r="1221">
          <cell r="D1221" t="str">
            <v>CS100-</v>
          </cell>
          <cell r="E1221" t="str">
            <v>A</v>
          </cell>
          <cell r="F1221" t="str">
            <v>08</v>
          </cell>
          <cell r="G1221" t="str">
            <v>34000</v>
          </cell>
          <cell r="H1221" t="str">
            <v>01954-06123-000</v>
          </cell>
          <cell r="I1221" t="str">
            <v>BOLT-HEXAGON FLANGE</v>
          </cell>
          <cell r="S1221" t="str">
            <v>4</v>
          </cell>
          <cell r="T1221" t="str">
            <v>4</v>
          </cell>
          <cell r="U1221" t="str">
            <v>4</v>
          </cell>
          <cell r="V1221" t="str">
            <v>4</v>
          </cell>
          <cell r="Y1221" t="str">
            <v>SKD</v>
          </cell>
        </row>
        <row r="1222">
          <cell r="D1222" t="str">
            <v>CS100-</v>
          </cell>
          <cell r="E1222" t="str">
            <v>A</v>
          </cell>
          <cell r="F1222" t="str">
            <v>09</v>
          </cell>
          <cell r="G1222" t="str">
            <v>03000</v>
          </cell>
          <cell r="H1222" t="str">
            <v>96285572</v>
          </cell>
          <cell r="I1222" t="str">
            <v>PANEL INSTRUMENT</v>
          </cell>
          <cell r="S1222" t="str">
            <v>1</v>
          </cell>
          <cell r="T1222" t="str">
            <v>1</v>
          </cell>
          <cell r="U1222" t="str">
            <v>1</v>
          </cell>
          <cell r="V1222" t="str">
            <v>1</v>
          </cell>
          <cell r="X1222" t="str">
            <v>ZA/Z2</v>
          </cell>
          <cell r="Y1222" t="str">
            <v>CKD</v>
          </cell>
        </row>
        <row r="1223">
          <cell r="D1223" t="str">
            <v>CS100-</v>
          </cell>
          <cell r="E1223" t="str">
            <v>A</v>
          </cell>
          <cell r="F1223" t="str">
            <v>09</v>
          </cell>
          <cell r="G1223" t="str">
            <v>07000</v>
          </cell>
          <cell r="H1223">
            <v>96318655</v>
          </cell>
          <cell r="I1223" t="str">
            <v>STRIKER A-GLOVE BOX</v>
          </cell>
          <cell r="S1223" t="str">
            <v>1</v>
          </cell>
          <cell r="T1223" t="str">
            <v>1</v>
          </cell>
          <cell r="U1223" t="str">
            <v>1</v>
          </cell>
          <cell r="V1223" t="str">
            <v>1</v>
          </cell>
          <cell r="X1223" t="str">
            <v>ZA/Z2</v>
          </cell>
          <cell r="Y1223" t="str">
            <v>CKD</v>
          </cell>
        </row>
        <row r="1224">
          <cell r="D1224" t="str">
            <v>CS100-</v>
          </cell>
          <cell r="E1224" t="str">
            <v>A</v>
          </cell>
          <cell r="F1224" t="str">
            <v>09</v>
          </cell>
          <cell r="G1224" t="str">
            <v>11000</v>
          </cell>
          <cell r="H1224" t="str">
            <v>03160-48165</v>
          </cell>
          <cell r="I1224" t="str">
            <v>SCREW-TAPPING</v>
          </cell>
          <cell r="S1224">
            <v>6</v>
          </cell>
          <cell r="T1224">
            <v>6</v>
          </cell>
          <cell r="U1224">
            <v>6</v>
          </cell>
          <cell r="V1224">
            <v>6</v>
          </cell>
          <cell r="X1224" t="str">
            <v>ZA/Z2</v>
          </cell>
          <cell r="Y1224" t="str">
            <v>CKD</v>
          </cell>
        </row>
        <row r="1225">
          <cell r="D1225" t="str">
            <v>CS100-</v>
          </cell>
          <cell r="E1225" t="str">
            <v>A</v>
          </cell>
          <cell r="F1225" t="str">
            <v>09</v>
          </cell>
          <cell r="G1225" t="str">
            <v>12000</v>
          </cell>
          <cell r="H1225">
            <v>96318496</v>
          </cell>
          <cell r="I1225" t="str">
            <v>BRACKET-GLOVE BOX</v>
          </cell>
          <cell r="S1225">
            <v>1</v>
          </cell>
          <cell r="T1225">
            <v>1</v>
          </cell>
          <cell r="U1225">
            <v>1</v>
          </cell>
          <cell r="V1225">
            <v>1</v>
          </cell>
          <cell r="X1225" t="str">
            <v>ZA/Z2</v>
          </cell>
          <cell r="Y1225" t="str">
            <v>CKD</v>
          </cell>
        </row>
        <row r="1226">
          <cell r="D1226" t="str">
            <v>CS100-</v>
          </cell>
          <cell r="E1226" t="str">
            <v>A</v>
          </cell>
          <cell r="F1226" t="str">
            <v>09</v>
          </cell>
          <cell r="G1226" t="str">
            <v>14000</v>
          </cell>
          <cell r="H1226" t="str">
            <v>03160-48165</v>
          </cell>
          <cell r="I1226" t="str">
            <v>SCREW-TAPPING</v>
          </cell>
          <cell r="S1226">
            <v>3</v>
          </cell>
          <cell r="T1226">
            <v>3</v>
          </cell>
          <cell r="U1226">
            <v>3</v>
          </cell>
          <cell r="V1226">
            <v>3</v>
          </cell>
          <cell r="X1226" t="str">
            <v>ZA/Z2</v>
          </cell>
          <cell r="Y1226" t="str">
            <v>CKD</v>
          </cell>
        </row>
        <row r="1227">
          <cell r="D1227" t="str">
            <v>CS100-</v>
          </cell>
          <cell r="E1227" t="str">
            <v>A</v>
          </cell>
          <cell r="F1227" t="str">
            <v>09</v>
          </cell>
          <cell r="G1227" t="str">
            <v>14100</v>
          </cell>
          <cell r="H1227">
            <v>96315095</v>
          </cell>
          <cell r="I1227" t="str">
            <v>HINGE-GLOVE BOX</v>
          </cell>
          <cell r="S1227">
            <v>2</v>
          </cell>
          <cell r="T1227">
            <v>2</v>
          </cell>
          <cell r="U1227">
            <v>2</v>
          </cell>
          <cell r="V1227">
            <v>2</v>
          </cell>
          <cell r="X1227" t="str">
            <v>ZA/Z2</v>
          </cell>
          <cell r="Y1227" t="str">
            <v>CKD</v>
          </cell>
        </row>
        <row r="1228">
          <cell r="D1228" t="str">
            <v>CS100-</v>
          </cell>
          <cell r="E1228" t="str">
            <v>A</v>
          </cell>
          <cell r="F1228" t="str">
            <v>09</v>
          </cell>
          <cell r="G1228" t="str">
            <v>14200</v>
          </cell>
          <cell r="H1228" t="str">
            <v>03160-48165</v>
          </cell>
          <cell r="I1228" t="str">
            <v>SCREW-TAPPING</v>
          </cell>
          <cell r="S1228" t="str">
            <v>4</v>
          </cell>
          <cell r="T1228" t="str">
            <v>4</v>
          </cell>
          <cell r="U1228" t="str">
            <v>4</v>
          </cell>
          <cell r="V1228" t="str">
            <v>4</v>
          </cell>
          <cell r="X1228" t="str">
            <v>ZA/Z2</v>
          </cell>
          <cell r="Y1228" t="str">
            <v>CKD</v>
          </cell>
        </row>
        <row r="1229">
          <cell r="D1229" t="str">
            <v>CS100-</v>
          </cell>
          <cell r="E1229" t="str">
            <v>A</v>
          </cell>
          <cell r="F1229" t="str">
            <v>09</v>
          </cell>
          <cell r="G1229" t="str">
            <v>15000</v>
          </cell>
          <cell r="H1229">
            <v>96318649</v>
          </cell>
          <cell r="I1229" t="str">
            <v>BRACKET-METER,CLUSTER,RH</v>
          </cell>
          <cell r="S1229" t="str">
            <v>1</v>
          </cell>
          <cell r="T1229" t="str">
            <v>1</v>
          </cell>
          <cell r="U1229" t="str">
            <v>1</v>
          </cell>
          <cell r="V1229" t="str">
            <v>1</v>
          </cell>
          <cell r="X1229" t="str">
            <v>ZA/Z2</v>
          </cell>
          <cell r="Y1229" t="str">
            <v>CKD</v>
          </cell>
        </row>
        <row r="1230">
          <cell r="D1230" t="str">
            <v>CS100-</v>
          </cell>
          <cell r="E1230" t="str">
            <v>A</v>
          </cell>
          <cell r="F1230" t="str">
            <v>09</v>
          </cell>
          <cell r="G1230" t="str">
            <v>15100</v>
          </cell>
          <cell r="H1230" t="str">
            <v>03160-48165</v>
          </cell>
          <cell r="I1230" t="str">
            <v>SCREW-TAPPING</v>
          </cell>
          <cell r="S1230">
            <v>2</v>
          </cell>
          <cell r="T1230">
            <v>2</v>
          </cell>
          <cell r="U1230">
            <v>2</v>
          </cell>
          <cell r="V1230">
            <v>2</v>
          </cell>
          <cell r="X1230" t="str">
            <v>ZA/Z2</v>
          </cell>
          <cell r="Y1230" t="str">
            <v>CKD</v>
          </cell>
        </row>
        <row r="1231">
          <cell r="D1231" t="str">
            <v>CS100-</v>
          </cell>
          <cell r="E1231" t="str">
            <v>A</v>
          </cell>
          <cell r="F1231" t="str">
            <v>09</v>
          </cell>
          <cell r="G1231" t="str">
            <v>15200</v>
          </cell>
          <cell r="H1231">
            <v>96318650</v>
          </cell>
          <cell r="I1231" t="str">
            <v>BRACKET-METER,CLUSTER</v>
          </cell>
          <cell r="S1231">
            <v>1</v>
          </cell>
          <cell r="T1231">
            <v>1</v>
          </cell>
          <cell r="U1231">
            <v>1</v>
          </cell>
          <cell r="V1231">
            <v>1</v>
          </cell>
          <cell r="X1231" t="str">
            <v>ZA/Z2</v>
          </cell>
          <cell r="Y1231" t="str">
            <v>CKD</v>
          </cell>
        </row>
        <row r="1232">
          <cell r="D1232" t="str">
            <v>CS100-</v>
          </cell>
          <cell r="E1232" t="str">
            <v>A</v>
          </cell>
          <cell r="F1232" t="str">
            <v>09</v>
          </cell>
          <cell r="G1232" t="str">
            <v>15300</v>
          </cell>
          <cell r="H1232" t="str">
            <v>03160-48165</v>
          </cell>
          <cell r="I1232" t="str">
            <v>SCREW-TAPPING</v>
          </cell>
          <cell r="S1232">
            <v>2</v>
          </cell>
          <cell r="T1232">
            <v>2</v>
          </cell>
          <cell r="U1232">
            <v>2</v>
          </cell>
          <cell r="V1232">
            <v>2</v>
          </cell>
          <cell r="X1232" t="str">
            <v>ZA/Z2</v>
          </cell>
          <cell r="Y1232" t="str">
            <v>CKD</v>
          </cell>
        </row>
        <row r="1233">
          <cell r="D1233" t="str">
            <v>CS100-</v>
          </cell>
          <cell r="E1233" t="str">
            <v>A</v>
          </cell>
          <cell r="F1233" t="str">
            <v>09</v>
          </cell>
          <cell r="G1233" t="str">
            <v>23000</v>
          </cell>
          <cell r="H1233" t="str">
            <v>96315135</v>
          </cell>
          <cell r="I1233" t="str">
            <v>GUIDE-INSTRUMENT PANEL</v>
          </cell>
          <cell r="S1233" t="str">
            <v>1</v>
          </cell>
          <cell r="T1233" t="str">
            <v>1</v>
          </cell>
          <cell r="U1233" t="str">
            <v>1</v>
          </cell>
          <cell r="V1233" t="str">
            <v>1</v>
          </cell>
          <cell r="X1233" t="str">
            <v>ZA/Z2</v>
          </cell>
          <cell r="Y1233" t="str">
            <v>CKD</v>
          </cell>
        </row>
        <row r="1234">
          <cell r="D1234" t="str">
            <v>CS100-</v>
          </cell>
          <cell r="E1234" t="str">
            <v>A</v>
          </cell>
          <cell r="F1234" t="str">
            <v>09</v>
          </cell>
          <cell r="G1234" t="str">
            <v>24000</v>
          </cell>
          <cell r="H1234" t="str">
            <v>03160-48165</v>
          </cell>
          <cell r="I1234" t="str">
            <v>SCREW-TAPPING</v>
          </cell>
          <cell r="S1234" t="str">
            <v>2</v>
          </cell>
          <cell r="T1234" t="str">
            <v>2</v>
          </cell>
          <cell r="U1234" t="str">
            <v>2</v>
          </cell>
          <cell r="V1234" t="str">
            <v>2</v>
          </cell>
          <cell r="X1234" t="str">
            <v>ZA/Z2</v>
          </cell>
          <cell r="Y1234" t="str">
            <v>CKD</v>
          </cell>
        </row>
        <row r="1235">
          <cell r="D1235" t="str">
            <v>CS100-</v>
          </cell>
          <cell r="E1235" t="str">
            <v>A</v>
          </cell>
          <cell r="F1235" t="str">
            <v>09</v>
          </cell>
          <cell r="G1235" t="str">
            <v>24100</v>
          </cell>
          <cell r="H1235" t="str">
            <v>03511-48088</v>
          </cell>
          <cell r="I1235" t="str">
            <v>NUT-SPEED</v>
          </cell>
          <cell r="S1235" t="str">
            <v>2</v>
          </cell>
          <cell r="T1235" t="str">
            <v>2</v>
          </cell>
          <cell r="U1235" t="str">
            <v>2</v>
          </cell>
          <cell r="V1235" t="str">
            <v>2</v>
          </cell>
          <cell r="X1235" t="str">
            <v>ZA/Z2</v>
          </cell>
          <cell r="Y1235" t="str">
            <v>CKD</v>
          </cell>
        </row>
        <row r="1236">
          <cell r="D1236" t="str">
            <v>CS100-</v>
          </cell>
          <cell r="E1236" t="str">
            <v>A</v>
          </cell>
          <cell r="F1236" t="str">
            <v>09</v>
          </cell>
          <cell r="G1236" t="str">
            <v>24110</v>
          </cell>
          <cell r="H1236" t="str">
            <v>03511-48088</v>
          </cell>
          <cell r="I1236" t="str">
            <v>NUT-SPEED</v>
          </cell>
          <cell r="S1236" t="str">
            <v>4</v>
          </cell>
          <cell r="T1236" t="str">
            <v>4</v>
          </cell>
          <cell r="U1236" t="str">
            <v>4</v>
          </cell>
          <cell r="V1236" t="str">
            <v>4</v>
          </cell>
          <cell r="X1236" t="str">
            <v>ZA/Z2</v>
          </cell>
          <cell r="Y1236" t="str">
            <v>CKD</v>
          </cell>
        </row>
        <row r="1237">
          <cell r="D1237" t="str">
            <v>CS100-</v>
          </cell>
          <cell r="E1237" t="str">
            <v>A</v>
          </cell>
          <cell r="F1237" t="str">
            <v>09</v>
          </cell>
          <cell r="G1237" t="str">
            <v>24120</v>
          </cell>
          <cell r="H1237" t="str">
            <v>03511-48088</v>
          </cell>
          <cell r="I1237" t="str">
            <v>NUT-SPEED</v>
          </cell>
          <cell r="S1237" t="str">
            <v>2</v>
          </cell>
          <cell r="T1237" t="str">
            <v>2</v>
          </cell>
          <cell r="U1237" t="str">
            <v>2</v>
          </cell>
          <cell r="V1237" t="str">
            <v>2</v>
          </cell>
          <cell r="X1237" t="str">
            <v>ZA/Z2</v>
          </cell>
          <cell r="Y1237" t="str">
            <v>CKD</v>
          </cell>
        </row>
        <row r="1238">
          <cell r="D1238" t="str">
            <v>CS100-</v>
          </cell>
          <cell r="E1238" t="str">
            <v>A</v>
          </cell>
          <cell r="F1238" t="str">
            <v>09</v>
          </cell>
          <cell r="G1238" t="str">
            <v>24130</v>
          </cell>
          <cell r="H1238" t="str">
            <v>03511-48088</v>
          </cell>
          <cell r="I1238" t="str">
            <v>NUT-SPEED</v>
          </cell>
          <cell r="S1238" t="str">
            <v>4</v>
          </cell>
          <cell r="T1238" t="str">
            <v>4</v>
          </cell>
          <cell r="U1238" t="str">
            <v>4</v>
          </cell>
          <cell r="V1238" t="str">
            <v>4</v>
          </cell>
          <cell r="X1238" t="str">
            <v>ZA/Z2</v>
          </cell>
          <cell r="Y1238" t="str">
            <v>CKD</v>
          </cell>
        </row>
        <row r="1239">
          <cell r="D1239" t="str">
            <v>CS100-</v>
          </cell>
          <cell r="E1239" t="str">
            <v>A</v>
          </cell>
          <cell r="F1239" t="str">
            <v>09</v>
          </cell>
          <cell r="G1239" t="str">
            <v>24140</v>
          </cell>
          <cell r="H1239" t="str">
            <v>03511-48088</v>
          </cell>
          <cell r="I1239" t="str">
            <v>NUT-SPEED</v>
          </cell>
          <cell r="S1239" t="str">
            <v>1</v>
          </cell>
          <cell r="T1239" t="str">
            <v>1</v>
          </cell>
          <cell r="U1239" t="str">
            <v>1</v>
          </cell>
          <cell r="V1239" t="str">
            <v>1</v>
          </cell>
          <cell r="X1239" t="str">
            <v>ZA/Z2</v>
          </cell>
          <cell r="Y1239" t="str">
            <v>CKD</v>
          </cell>
        </row>
        <row r="1240">
          <cell r="D1240" t="str">
            <v>CS100-</v>
          </cell>
          <cell r="E1240" t="str">
            <v>A</v>
          </cell>
          <cell r="F1240" t="str">
            <v>09</v>
          </cell>
          <cell r="G1240" t="str">
            <v>24150</v>
          </cell>
          <cell r="H1240" t="str">
            <v>03511-48088</v>
          </cell>
          <cell r="I1240" t="str">
            <v>NUT-SPEED</v>
          </cell>
          <cell r="S1240" t="str">
            <v>1</v>
          </cell>
          <cell r="T1240" t="str">
            <v>1</v>
          </cell>
          <cell r="U1240" t="str">
            <v>1</v>
          </cell>
          <cell r="V1240" t="str">
            <v>1</v>
          </cell>
          <cell r="X1240" t="str">
            <v>ZA/Z2</v>
          </cell>
          <cell r="Y1240" t="str">
            <v>CKD</v>
          </cell>
        </row>
        <row r="1241">
          <cell r="D1241" t="str">
            <v>CS100-</v>
          </cell>
          <cell r="E1241" t="str">
            <v>A</v>
          </cell>
          <cell r="F1241" t="str">
            <v>09</v>
          </cell>
          <cell r="G1241" t="str">
            <v>25000</v>
          </cell>
          <cell r="H1241" t="str">
            <v>96280897</v>
          </cell>
          <cell r="I1241" t="str">
            <v>COVER-CIGAR,I/P</v>
          </cell>
          <cell r="S1241" t="str">
            <v>1</v>
          </cell>
          <cell r="T1241" t="str">
            <v>1</v>
          </cell>
          <cell r="U1241" t="str">
            <v>1</v>
          </cell>
          <cell r="V1241" t="str">
            <v>1</v>
          </cell>
          <cell r="X1241" t="str">
            <v>ZA/Z2</v>
          </cell>
          <cell r="Y1241" t="str">
            <v>CKD</v>
          </cell>
        </row>
        <row r="1242">
          <cell r="B1242" t="str">
            <v>O</v>
          </cell>
          <cell r="C1242" t="str">
            <v>O</v>
          </cell>
          <cell r="D1242" t="str">
            <v>CS100-</v>
          </cell>
          <cell r="E1242" t="str">
            <v>A</v>
          </cell>
          <cell r="F1242" t="str">
            <v>09</v>
          </cell>
          <cell r="G1242" t="str">
            <v>25200</v>
          </cell>
          <cell r="H1242" t="str">
            <v>03241-05103-000</v>
          </cell>
          <cell r="I1242" t="str">
            <v>SCREW-TAPPING</v>
          </cell>
          <cell r="S1242" t="str">
            <v>1</v>
          </cell>
          <cell r="T1242" t="str">
            <v>1</v>
          </cell>
          <cell r="U1242" t="str">
            <v>1</v>
          </cell>
          <cell r="V1242" t="str">
            <v>1</v>
          </cell>
          <cell r="X1242" t="str">
            <v>ZA/Z2</v>
          </cell>
          <cell r="Y1242" t="str">
            <v>CKD</v>
          </cell>
        </row>
        <row r="1243">
          <cell r="B1243" t="str">
            <v>N</v>
          </cell>
          <cell r="C1243" t="str">
            <v>X</v>
          </cell>
          <cell r="D1243" t="str">
            <v>CS100-</v>
          </cell>
          <cell r="E1243" t="str">
            <v>A</v>
          </cell>
          <cell r="F1243" t="str">
            <v>09</v>
          </cell>
          <cell r="G1243" t="str">
            <v>25200</v>
          </cell>
          <cell r="H1243" t="str">
            <v>03260-48095</v>
          </cell>
          <cell r="I1243" t="str">
            <v>SCREW-TAPPING</v>
          </cell>
          <cell r="S1243" t="str">
            <v>1</v>
          </cell>
          <cell r="T1243" t="str">
            <v>1</v>
          </cell>
          <cell r="U1243" t="str">
            <v>1</v>
          </cell>
          <cell r="V1243" t="str">
            <v>1</v>
          </cell>
          <cell r="X1243" t="str">
            <v>ZA/Z2</v>
          </cell>
          <cell r="Y1243" t="str">
            <v>CKD</v>
          </cell>
        </row>
        <row r="1244">
          <cell r="D1244" t="str">
            <v>CS100-</v>
          </cell>
          <cell r="E1244" t="str">
            <v>A</v>
          </cell>
          <cell r="F1244" t="str">
            <v>09</v>
          </cell>
          <cell r="G1244" t="str">
            <v>25300</v>
          </cell>
          <cell r="H1244" t="str">
            <v>03160-48165</v>
          </cell>
          <cell r="I1244" t="str">
            <v>SCREW-TAPPING</v>
          </cell>
          <cell r="S1244" t="str">
            <v>2</v>
          </cell>
          <cell r="T1244" t="str">
            <v>2</v>
          </cell>
          <cell r="U1244" t="str">
            <v>2</v>
          </cell>
          <cell r="V1244" t="str">
            <v>2</v>
          </cell>
          <cell r="X1244" t="str">
            <v>ZA/Z2</v>
          </cell>
          <cell r="Y1244" t="str">
            <v>CKD</v>
          </cell>
        </row>
        <row r="1245">
          <cell r="D1245" t="str">
            <v>CS100-</v>
          </cell>
          <cell r="E1245" t="str">
            <v>A</v>
          </cell>
          <cell r="F1245" t="str">
            <v>09</v>
          </cell>
          <cell r="G1245" t="str">
            <v>31000</v>
          </cell>
          <cell r="H1245" t="str">
            <v>96280931</v>
          </cell>
          <cell r="I1245" t="str">
            <v>CAP-INSTRUMENT PNL,UPR</v>
          </cell>
          <cell r="S1245" t="str">
            <v>1</v>
          </cell>
          <cell r="T1245" t="str">
            <v>1</v>
          </cell>
          <cell r="U1245" t="str">
            <v>1</v>
          </cell>
          <cell r="V1245" t="str">
            <v>1</v>
          </cell>
          <cell r="X1245" t="str">
            <v>ZA/Z2</v>
          </cell>
          <cell r="Y1245" t="str">
            <v>CKD</v>
          </cell>
        </row>
        <row r="1246">
          <cell r="D1246" t="str">
            <v>CS100-</v>
          </cell>
          <cell r="E1246" t="str">
            <v>A</v>
          </cell>
          <cell r="F1246" t="str">
            <v>09</v>
          </cell>
          <cell r="G1246" t="str">
            <v>31200</v>
          </cell>
          <cell r="H1246" t="str">
            <v>09404-06421-000</v>
          </cell>
          <cell r="I1246" t="str">
            <v>CLAMP</v>
          </cell>
          <cell r="S1246" t="str">
            <v>1</v>
          </cell>
          <cell r="T1246" t="str">
            <v>1</v>
          </cell>
          <cell r="U1246" t="str">
            <v>1</v>
          </cell>
          <cell r="V1246" t="str">
            <v>1</v>
          </cell>
          <cell r="X1246" t="str">
            <v>ZA/Z2</v>
          </cell>
          <cell r="Y1246" t="str">
            <v>CKD</v>
          </cell>
        </row>
        <row r="1247">
          <cell r="D1247" t="str">
            <v>CS100-</v>
          </cell>
          <cell r="E1247" t="str">
            <v>A</v>
          </cell>
          <cell r="F1247" t="str">
            <v>09</v>
          </cell>
          <cell r="G1247" t="str">
            <v>32000</v>
          </cell>
          <cell r="H1247" t="str">
            <v>96280933</v>
          </cell>
          <cell r="I1247" t="str">
            <v>CAP-INSTRUMENT PNL,UPR</v>
          </cell>
          <cell r="S1247" t="str">
            <v>1</v>
          </cell>
          <cell r="T1247" t="str">
            <v>1</v>
          </cell>
          <cell r="U1247" t="str">
            <v>1</v>
          </cell>
          <cell r="V1247" t="str">
            <v>1</v>
          </cell>
          <cell r="X1247" t="str">
            <v>ZA/Z2</v>
          </cell>
          <cell r="Y1247" t="str">
            <v>CKD</v>
          </cell>
        </row>
        <row r="1248">
          <cell r="D1248" t="str">
            <v>CS100-</v>
          </cell>
          <cell r="E1248" t="str">
            <v>A</v>
          </cell>
          <cell r="F1248" t="str">
            <v>09</v>
          </cell>
          <cell r="G1248" t="str">
            <v>33000</v>
          </cell>
          <cell r="H1248" t="str">
            <v>02146-06125-000</v>
          </cell>
          <cell r="I1248" t="str">
            <v>SCREW-CR MACHINE</v>
          </cell>
          <cell r="S1248" t="str">
            <v>4</v>
          </cell>
          <cell r="T1248" t="str">
            <v>4</v>
          </cell>
          <cell r="U1248" t="str">
            <v>4</v>
          </cell>
          <cell r="V1248" t="str">
            <v>4</v>
          </cell>
          <cell r="X1248" t="str">
            <v>ZA/Z2</v>
          </cell>
          <cell r="Y1248" t="str">
            <v>CKD</v>
          </cell>
        </row>
        <row r="1249">
          <cell r="D1249" t="str">
            <v>CS100-</v>
          </cell>
          <cell r="E1249" t="str">
            <v>A</v>
          </cell>
          <cell r="F1249" t="str">
            <v>09</v>
          </cell>
          <cell r="G1249" t="str">
            <v>34000</v>
          </cell>
          <cell r="H1249" t="str">
            <v>01954-06123-000</v>
          </cell>
          <cell r="I1249" t="str">
            <v>BOLT-HEXAGON FLANGE</v>
          </cell>
          <cell r="S1249" t="str">
            <v>4</v>
          </cell>
          <cell r="T1249" t="str">
            <v>4</v>
          </cell>
          <cell r="U1249" t="str">
            <v>4</v>
          </cell>
          <cell r="V1249" t="str">
            <v>4</v>
          </cell>
          <cell r="X1249" t="str">
            <v>ZA/Z2</v>
          </cell>
          <cell r="Y1249" t="str">
            <v>CKD</v>
          </cell>
        </row>
        <row r="1250">
          <cell r="D1250" t="str">
            <v>CS100-</v>
          </cell>
          <cell r="E1250" t="str">
            <v>A</v>
          </cell>
          <cell r="F1250" t="str">
            <v>10</v>
          </cell>
          <cell r="G1250" t="str">
            <v>03000</v>
          </cell>
          <cell r="H1250" t="str">
            <v>96280786</v>
          </cell>
          <cell r="I1250" t="str">
            <v>PANEL INSTRUMENT</v>
          </cell>
          <cell r="T1250" t="str">
            <v>1</v>
          </cell>
          <cell r="V1250" t="str">
            <v>1</v>
          </cell>
          <cell r="X1250" t="str">
            <v>Z1</v>
          </cell>
          <cell r="Y1250" t="str">
            <v>CKD</v>
          </cell>
        </row>
        <row r="1251">
          <cell r="D1251" t="str">
            <v>CS100-</v>
          </cell>
          <cell r="E1251" t="str">
            <v>A</v>
          </cell>
          <cell r="F1251" t="str">
            <v>10</v>
          </cell>
          <cell r="G1251" t="str">
            <v>07000</v>
          </cell>
          <cell r="H1251">
            <v>96318655</v>
          </cell>
          <cell r="I1251" t="str">
            <v>STRIKER A-GLOVE BOX</v>
          </cell>
          <cell r="T1251" t="str">
            <v>1</v>
          </cell>
          <cell r="V1251" t="str">
            <v>1</v>
          </cell>
          <cell r="X1251" t="str">
            <v>Z1</v>
          </cell>
          <cell r="Y1251" t="str">
            <v>CKD</v>
          </cell>
        </row>
        <row r="1252">
          <cell r="D1252" t="str">
            <v>CS100-</v>
          </cell>
          <cell r="E1252" t="str">
            <v>A</v>
          </cell>
          <cell r="F1252" t="str">
            <v>10</v>
          </cell>
          <cell r="G1252" t="str">
            <v>11000</v>
          </cell>
          <cell r="H1252" t="str">
            <v>03160-48165</v>
          </cell>
          <cell r="I1252" t="str">
            <v>SCREW-TAPPING</v>
          </cell>
          <cell r="T1252">
            <v>6</v>
          </cell>
          <cell r="V1252">
            <v>6</v>
          </cell>
          <cell r="X1252" t="str">
            <v>Z1</v>
          </cell>
          <cell r="Y1252" t="str">
            <v>CKD</v>
          </cell>
        </row>
        <row r="1253">
          <cell r="D1253" t="str">
            <v>CS100-</v>
          </cell>
          <cell r="E1253" t="str">
            <v>A</v>
          </cell>
          <cell r="F1253" t="str">
            <v>10</v>
          </cell>
          <cell r="G1253" t="str">
            <v>12000</v>
          </cell>
          <cell r="H1253">
            <v>96318496</v>
          </cell>
          <cell r="I1253" t="str">
            <v>BRACKET-GLOVE BOX</v>
          </cell>
          <cell r="T1253">
            <v>1</v>
          </cell>
          <cell r="V1253">
            <v>1</v>
          </cell>
          <cell r="X1253" t="str">
            <v>Z1</v>
          </cell>
          <cell r="Y1253" t="str">
            <v>CKD</v>
          </cell>
        </row>
        <row r="1254">
          <cell r="D1254" t="str">
            <v>CS100-</v>
          </cell>
          <cell r="E1254" t="str">
            <v>A</v>
          </cell>
          <cell r="F1254" t="str">
            <v>10</v>
          </cell>
          <cell r="G1254" t="str">
            <v>14000</v>
          </cell>
          <cell r="H1254" t="str">
            <v>03160-48165</v>
          </cell>
          <cell r="I1254" t="str">
            <v>SCREW-TAPPING</v>
          </cell>
          <cell r="T1254">
            <v>3</v>
          </cell>
          <cell r="V1254">
            <v>3</v>
          </cell>
          <cell r="X1254" t="str">
            <v>Z1</v>
          </cell>
          <cell r="Y1254" t="str">
            <v>CKD</v>
          </cell>
        </row>
        <row r="1255">
          <cell r="D1255" t="str">
            <v>CS100-</v>
          </cell>
          <cell r="E1255" t="str">
            <v>A</v>
          </cell>
          <cell r="F1255" t="str">
            <v>10</v>
          </cell>
          <cell r="G1255" t="str">
            <v>14100</v>
          </cell>
          <cell r="H1255">
            <v>96315095</v>
          </cell>
          <cell r="I1255" t="str">
            <v>HINGE-GLOVE BOX</v>
          </cell>
          <cell r="T1255">
            <v>2</v>
          </cell>
          <cell r="V1255">
            <v>2</v>
          </cell>
          <cell r="X1255" t="str">
            <v>Z1</v>
          </cell>
          <cell r="Y1255" t="str">
            <v>CKD</v>
          </cell>
        </row>
        <row r="1256">
          <cell r="D1256" t="str">
            <v>CS100-</v>
          </cell>
          <cell r="E1256" t="str">
            <v>A</v>
          </cell>
          <cell r="F1256" t="str">
            <v>10</v>
          </cell>
          <cell r="G1256" t="str">
            <v>14200</v>
          </cell>
          <cell r="H1256" t="str">
            <v>03160-48165</v>
          </cell>
          <cell r="I1256" t="str">
            <v>SCREW-TAPPING</v>
          </cell>
          <cell r="T1256" t="str">
            <v>4</v>
          </cell>
          <cell r="V1256" t="str">
            <v>4</v>
          </cell>
          <cell r="X1256" t="str">
            <v>Z1</v>
          </cell>
          <cell r="Y1256" t="str">
            <v>CKD</v>
          </cell>
        </row>
        <row r="1257">
          <cell r="D1257" t="str">
            <v>CS100-</v>
          </cell>
          <cell r="E1257" t="str">
            <v>A</v>
          </cell>
          <cell r="F1257" t="str">
            <v>10</v>
          </cell>
          <cell r="G1257" t="str">
            <v>15000</v>
          </cell>
          <cell r="H1257">
            <v>96318649</v>
          </cell>
          <cell r="I1257" t="str">
            <v>BRACKET-METER,CLUSTER,RH</v>
          </cell>
          <cell r="T1257" t="str">
            <v>1</v>
          </cell>
          <cell r="V1257" t="str">
            <v>1</v>
          </cell>
          <cell r="X1257" t="str">
            <v>Z1</v>
          </cell>
          <cell r="Y1257" t="str">
            <v>CKD</v>
          </cell>
        </row>
        <row r="1258">
          <cell r="D1258" t="str">
            <v>CS100-</v>
          </cell>
          <cell r="E1258" t="str">
            <v>A</v>
          </cell>
          <cell r="F1258" t="str">
            <v>10</v>
          </cell>
          <cell r="G1258" t="str">
            <v>15100</v>
          </cell>
          <cell r="H1258" t="str">
            <v>03160-48165</v>
          </cell>
          <cell r="I1258" t="str">
            <v>SCREW-TAPPING</v>
          </cell>
          <cell r="T1258">
            <v>2</v>
          </cell>
          <cell r="V1258">
            <v>2</v>
          </cell>
          <cell r="X1258" t="str">
            <v>Z1</v>
          </cell>
          <cell r="Y1258" t="str">
            <v>CKD</v>
          </cell>
        </row>
        <row r="1259">
          <cell r="D1259" t="str">
            <v>CS100-</v>
          </cell>
          <cell r="E1259" t="str">
            <v>A</v>
          </cell>
          <cell r="F1259" t="str">
            <v>10</v>
          </cell>
          <cell r="G1259" t="str">
            <v>15200</v>
          </cell>
          <cell r="H1259">
            <v>96318650</v>
          </cell>
          <cell r="I1259" t="str">
            <v>BRACKET-METER,CLUSTER</v>
          </cell>
          <cell r="T1259">
            <v>1</v>
          </cell>
          <cell r="V1259">
            <v>1</v>
          </cell>
          <cell r="X1259" t="str">
            <v>Z1</v>
          </cell>
          <cell r="Y1259" t="str">
            <v>CKD</v>
          </cell>
        </row>
        <row r="1260">
          <cell r="D1260" t="str">
            <v>CS100-</v>
          </cell>
          <cell r="E1260" t="str">
            <v>A</v>
          </cell>
          <cell r="F1260" t="str">
            <v>10</v>
          </cell>
          <cell r="G1260" t="str">
            <v>15300</v>
          </cell>
          <cell r="H1260" t="str">
            <v>03160-48165</v>
          </cell>
          <cell r="I1260" t="str">
            <v>SCREW-TAPPING</v>
          </cell>
          <cell r="T1260">
            <v>2</v>
          </cell>
          <cell r="V1260">
            <v>2</v>
          </cell>
          <cell r="X1260" t="str">
            <v>Z1</v>
          </cell>
          <cell r="Y1260" t="str">
            <v>CKD</v>
          </cell>
        </row>
        <row r="1261">
          <cell r="D1261" t="str">
            <v>CS100-</v>
          </cell>
          <cell r="E1261" t="str">
            <v>A</v>
          </cell>
          <cell r="F1261" t="str">
            <v>10</v>
          </cell>
          <cell r="G1261" t="str">
            <v>23000</v>
          </cell>
          <cell r="H1261" t="str">
            <v>96315135</v>
          </cell>
          <cell r="I1261" t="str">
            <v>GUIDE-INSTRUMENT PANEL</v>
          </cell>
          <cell r="T1261" t="str">
            <v>1</v>
          </cell>
          <cell r="V1261" t="str">
            <v>1</v>
          </cell>
          <cell r="X1261" t="str">
            <v>Z1</v>
          </cell>
          <cell r="Y1261" t="str">
            <v>CKD</v>
          </cell>
        </row>
        <row r="1262">
          <cell r="D1262" t="str">
            <v>CS100-</v>
          </cell>
          <cell r="E1262" t="str">
            <v>A</v>
          </cell>
          <cell r="F1262" t="str">
            <v>10</v>
          </cell>
          <cell r="G1262" t="str">
            <v>24000</v>
          </cell>
          <cell r="H1262" t="str">
            <v>03160-48165</v>
          </cell>
          <cell r="I1262" t="str">
            <v>SCREW-TAPPING</v>
          </cell>
          <cell r="T1262" t="str">
            <v>2</v>
          </cell>
          <cell r="V1262" t="str">
            <v>2</v>
          </cell>
          <cell r="X1262" t="str">
            <v>Z1</v>
          </cell>
          <cell r="Y1262" t="str">
            <v>CKD</v>
          </cell>
        </row>
        <row r="1263">
          <cell r="D1263" t="str">
            <v>CS100-</v>
          </cell>
          <cell r="E1263" t="str">
            <v>A</v>
          </cell>
          <cell r="F1263" t="str">
            <v>10</v>
          </cell>
          <cell r="G1263" t="str">
            <v>24100</v>
          </cell>
          <cell r="H1263" t="str">
            <v>03511-48088</v>
          </cell>
          <cell r="I1263" t="str">
            <v>NUT-SPEED</v>
          </cell>
          <cell r="T1263" t="str">
            <v>2</v>
          </cell>
          <cell r="V1263" t="str">
            <v>2</v>
          </cell>
          <cell r="X1263" t="str">
            <v>Z1</v>
          </cell>
          <cell r="Y1263" t="str">
            <v>CKD</v>
          </cell>
        </row>
        <row r="1264">
          <cell r="D1264" t="str">
            <v>CS100-</v>
          </cell>
          <cell r="E1264" t="str">
            <v>A</v>
          </cell>
          <cell r="F1264" t="str">
            <v>10</v>
          </cell>
          <cell r="G1264" t="str">
            <v>24110</v>
          </cell>
          <cell r="H1264" t="str">
            <v>03511-48088</v>
          </cell>
          <cell r="I1264" t="str">
            <v>NUT-SPEED</v>
          </cell>
          <cell r="T1264" t="str">
            <v>4</v>
          </cell>
          <cell r="V1264" t="str">
            <v>4</v>
          </cell>
          <cell r="X1264" t="str">
            <v>Z1</v>
          </cell>
          <cell r="Y1264" t="str">
            <v>CKD</v>
          </cell>
        </row>
        <row r="1265">
          <cell r="D1265" t="str">
            <v>CS100-</v>
          </cell>
          <cell r="E1265" t="str">
            <v>A</v>
          </cell>
          <cell r="F1265" t="str">
            <v>10</v>
          </cell>
          <cell r="G1265" t="str">
            <v>24120</v>
          </cell>
          <cell r="H1265" t="str">
            <v>03511-48088</v>
          </cell>
          <cell r="I1265" t="str">
            <v>NUT-SPEED</v>
          </cell>
          <cell r="T1265" t="str">
            <v>2</v>
          </cell>
          <cell r="V1265" t="str">
            <v>2</v>
          </cell>
          <cell r="X1265" t="str">
            <v>Z1</v>
          </cell>
          <cell r="Y1265" t="str">
            <v>CKD</v>
          </cell>
        </row>
        <row r="1266">
          <cell r="D1266" t="str">
            <v>CS100-</v>
          </cell>
          <cell r="E1266" t="str">
            <v>A</v>
          </cell>
          <cell r="F1266" t="str">
            <v>10</v>
          </cell>
          <cell r="G1266" t="str">
            <v>24130</v>
          </cell>
          <cell r="H1266" t="str">
            <v>03511-48088</v>
          </cell>
          <cell r="I1266" t="str">
            <v>NUT-SPEED</v>
          </cell>
          <cell r="T1266" t="str">
            <v>4</v>
          </cell>
          <cell r="V1266" t="str">
            <v>4</v>
          </cell>
          <cell r="X1266" t="str">
            <v>Z1</v>
          </cell>
          <cell r="Y1266" t="str">
            <v>CKD</v>
          </cell>
        </row>
        <row r="1267">
          <cell r="D1267" t="str">
            <v>CS100-</v>
          </cell>
          <cell r="E1267" t="str">
            <v>A</v>
          </cell>
          <cell r="F1267" t="str">
            <v>10</v>
          </cell>
          <cell r="G1267" t="str">
            <v>24140</v>
          </cell>
          <cell r="H1267" t="str">
            <v>03511-48088</v>
          </cell>
          <cell r="I1267" t="str">
            <v>NUT-SPEED</v>
          </cell>
          <cell r="T1267" t="str">
            <v>1</v>
          </cell>
          <cell r="V1267" t="str">
            <v>1</v>
          </cell>
          <cell r="X1267" t="str">
            <v>Z1</v>
          </cell>
          <cell r="Y1267" t="str">
            <v>CKD</v>
          </cell>
        </row>
        <row r="1268">
          <cell r="D1268" t="str">
            <v>CS100-</v>
          </cell>
          <cell r="E1268" t="str">
            <v>A</v>
          </cell>
          <cell r="F1268" t="str">
            <v>10</v>
          </cell>
          <cell r="G1268" t="str">
            <v>24150</v>
          </cell>
          <cell r="H1268" t="str">
            <v>03511-48088</v>
          </cell>
          <cell r="I1268" t="str">
            <v>NUT-SPEED</v>
          </cell>
          <cell r="T1268" t="str">
            <v>1</v>
          </cell>
          <cell r="V1268" t="str">
            <v>1</v>
          </cell>
          <cell r="X1268" t="str">
            <v>Z1</v>
          </cell>
          <cell r="Y1268" t="str">
            <v>CKD</v>
          </cell>
        </row>
        <row r="1269">
          <cell r="D1269" t="str">
            <v>CS100-</v>
          </cell>
          <cell r="E1269" t="str">
            <v>A</v>
          </cell>
          <cell r="F1269" t="str">
            <v>10</v>
          </cell>
          <cell r="G1269" t="str">
            <v>25000</v>
          </cell>
          <cell r="H1269" t="str">
            <v>96280897</v>
          </cell>
          <cell r="I1269" t="str">
            <v>COVER-CIGAR,I/P</v>
          </cell>
          <cell r="T1269" t="str">
            <v>1</v>
          </cell>
          <cell r="V1269" t="str">
            <v>1</v>
          </cell>
          <cell r="X1269" t="str">
            <v>Z1</v>
          </cell>
          <cell r="Y1269" t="str">
            <v>CKD</v>
          </cell>
        </row>
        <row r="1270">
          <cell r="B1270" t="str">
            <v>O</v>
          </cell>
          <cell r="C1270" t="str">
            <v>O</v>
          </cell>
          <cell r="D1270" t="str">
            <v>CS100-</v>
          </cell>
          <cell r="E1270" t="str">
            <v>A</v>
          </cell>
          <cell r="F1270" t="str">
            <v>10</v>
          </cell>
          <cell r="G1270" t="str">
            <v>25200</v>
          </cell>
          <cell r="H1270" t="str">
            <v>03241-05103-000</v>
          </cell>
          <cell r="I1270" t="str">
            <v>SCREW-TAPPING</v>
          </cell>
          <cell r="T1270" t="str">
            <v>1</v>
          </cell>
          <cell r="V1270" t="str">
            <v>1</v>
          </cell>
          <cell r="X1270" t="str">
            <v>Z1</v>
          </cell>
          <cell r="Y1270" t="str">
            <v>CKD</v>
          </cell>
        </row>
        <row r="1271">
          <cell r="B1271" t="str">
            <v>N</v>
          </cell>
          <cell r="C1271" t="str">
            <v>X</v>
          </cell>
          <cell r="D1271" t="str">
            <v>CS100-</v>
          </cell>
          <cell r="E1271" t="str">
            <v>A</v>
          </cell>
          <cell r="F1271" t="str">
            <v>10</v>
          </cell>
          <cell r="G1271" t="str">
            <v>25200</v>
          </cell>
          <cell r="H1271" t="str">
            <v>03260-48095</v>
          </cell>
          <cell r="I1271" t="str">
            <v>SCREW-TAPPING</v>
          </cell>
          <cell r="T1271" t="str">
            <v>1</v>
          </cell>
          <cell r="V1271" t="str">
            <v>1</v>
          </cell>
          <cell r="X1271" t="str">
            <v>Z1</v>
          </cell>
          <cell r="Y1271" t="str">
            <v>CKD</v>
          </cell>
        </row>
        <row r="1272">
          <cell r="D1272" t="str">
            <v>CS100-</v>
          </cell>
          <cell r="E1272" t="str">
            <v>A</v>
          </cell>
          <cell r="F1272" t="str">
            <v>10</v>
          </cell>
          <cell r="G1272" t="str">
            <v>25300</v>
          </cell>
          <cell r="H1272" t="str">
            <v>03160-48165</v>
          </cell>
          <cell r="I1272" t="str">
            <v>SCREW-TAPPING</v>
          </cell>
          <cell r="T1272" t="str">
            <v>2</v>
          </cell>
          <cell r="V1272" t="str">
            <v>2</v>
          </cell>
          <cell r="X1272" t="str">
            <v>Z1</v>
          </cell>
          <cell r="Y1272" t="str">
            <v>CKD</v>
          </cell>
        </row>
        <row r="1273">
          <cell r="D1273" t="str">
            <v>CS100-</v>
          </cell>
          <cell r="E1273" t="str">
            <v>A</v>
          </cell>
          <cell r="F1273" t="str">
            <v>10</v>
          </cell>
          <cell r="G1273" t="str">
            <v>31000</v>
          </cell>
          <cell r="H1273" t="str">
            <v>96280931</v>
          </cell>
          <cell r="I1273" t="str">
            <v>CAP-INSTRUMENT PNL,UPR</v>
          </cell>
          <cell r="T1273" t="str">
            <v>1</v>
          </cell>
          <cell r="V1273" t="str">
            <v>1</v>
          </cell>
          <cell r="X1273" t="str">
            <v>Z1</v>
          </cell>
          <cell r="Y1273" t="str">
            <v>CKD</v>
          </cell>
        </row>
        <row r="1274">
          <cell r="D1274" t="str">
            <v>CS100-</v>
          </cell>
          <cell r="E1274" t="str">
            <v>A</v>
          </cell>
          <cell r="F1274" t="str">
            <v>10</v>
          </cell>
          <cell r="G1274" t="str">
            <v>31200</v>
          </cell>
          <cell r="H1274" t="str">
            <v>09404-06421-000</v>
          </cell>
          <cell r="I1274" t="str">
            <v>CLAMP</v>
          </cell>
          <cell r="T1274" t="str">
            <v>1</v>
          </cell>
          <cell r="V1274" t="str">
            <v>1</v>
          </cell>
          <cell r="X1274" t="str">
            <v>Z1</v>
          </cell>
          <cell r="Y1274" t="str">
            <v>CKD</v>
          </cell>
        </row>
        <row r="1275">
          <cell r="D1275" t="str">
            <v>CS100-</v>
          </cell>
          <cell r="E1275" t="str">
            <v>A</v>
          </cell>
          <cell r="F1275" t="str">
            <v>10</v>
          </cell>
          <cell r="G1275" t="str">
            <v>32000</v>
          </cell>
          <cell r="H1275" t="str">
            <v>96280933</v>
          </cell>
          <cell r="I1275" t="str">
            <v>CAP-INSTRUMENT PNL,UPR</v>
          </cell>
          <cell r="T1275" t="str">
            <v>1</v>
          </cell>
          <cell r="V1275" t="str">
            <v>1</v>
          </cell>
          <cell r="X1275" t="str">
            <v>Z1</v>
          </cell>
          <cell r="Y1275" t="str">
            <v>CKD</v>
          </cell>
        </row>
        <row r="1276">
          <cell r="D1276" t="str">
            <v>CS100-</v>
          </cell>
          <cell r="E1276" t="str">
            <v>A</v>
          </cell>
          <cell r="F1276" t="str">
            <v>10</v>
          </cell>
          <cell r="G1276" t="str">
            <v>33000</v>
          </cell>
          <cell r="H1276" t="str">
            <v>02146-06125-000</v>
          </cell>
          <cell r="I1276" t="str">
            <v>SCREW-CR MACHINE</v>
          </cell>
          <cell r="T1276" t="str">
            <v>4</v>
          </cell>
          <cell r="V1276" t="str">
            <v>4</v>
          </cell>
          <cell r="X1276" t="str">
            <v>Z1</v>
          </cell>
          <cell r="Y1276" t="str">
            <v>CKD</v>
          </cell>
        </row>
        <row r="1277">
          <cell r="D1277" t="str">
            <v>CS100-</v>
          </cell>
          <cell r="E1277" t="str">
            <v>A</v>
          </cell>
          <cell r="F1277" t="str">
            <v>10</v>
          </cell>
          <cell r="G1277" t="str">
            <v>34000</v>
          </cell>
          <cell r="H1277" t="str">
            <v>01954-06123-000</v>
          </cell>
          <cell r="I1277" t="str">
            <v>BOLT-HEXAGON FLANGE</v>
          </cell>
          <cell r="T1277" t="str">
            <v>4</v>
          </cell>
          <cell r="V1277" t="str">
            <v>4</v>
          </cell>
          <cell r="X1277" t="str">
            <v>Z1</v>
          </cell>
          <cell r="Y1277" t="str">
            <v>CKD</v>
          </cell>
        </row>
        <row r="1278">
          <cell r="D1278" t="str">
            <v>CS110-</v>
          </cell>
          <cell r="E1278" t="str">
            <v>A</v>
          </cell>
          <cell r="F1278" t="str">
            <v>01</v>
          </cell>
          <cell r="G1278" t="str">
            <v>01000</v>
          </cell>
          <cell r="H1278" t="str">
            <v>96315018</v>
          </cell>
          <cell r="I1278" t="str">
            <v>MOULDING A-DASH CENTRE</v>
          </cell>
          <cell r="K1278">
            <v>1</v>
          </cell>
          <cell r="L1278">
            <v>1</v>
          </cell>
          <cell r="M1278" t="str">
            <v>1</v>
          </cell>
          <cell r="N1278" t="str">
            <v>1</v>
          </cell>
          <cell r="Q1278" t="str">
            <v>1</v>
          </cell>
          <cell r="R1278" t="str">
            <v>1</v>
          </cell>
        </row>
        <row r="1279">
          <cell r="D1279" t="str">
            <v>CS110-</v>
          </cell>
          <cell r="E1279" t="str">
            <v>A</v>
          </cell>
          <cell r="F1279" t="str">
            <v>01</v>
          </cell>
          <cell r="G1279" t="str">
            <v>04000</v>
          </cell>
          <cell r="H1279" t="str">
            <v>96323976</v>
          </cell>
          <cell r="I1279" t="str">
            <v>GRILLE A-VENTILATION,CTR</v>
          </cell>
          <cell r="K1279">
            <v>2</v>
          </cell>
          <cell r="L1279">
            <v>2</v>
          </cell>
          <cell r="M1279" t="str">
            <v>2</v>
          </cell>
          <cell r="N1279" t="str">
            <v>2</v>
          </cell>
          <cell r="Q1279" t="str">
            <v>2</v>
          </cell>
          <cell r="R1279" t="str">
            <v>2</v>
          </cell>
        </row>
        <row r="1280">
          <cell r="D1280" t="str">
            <v>CS110-</v>
          </cell>
          <cell r="E1280" t="str">
            <v>A</v>
          </cell>
          <cell r="F1280" t="str">
            <v>01</v>
          </cell>
          <cell r="G1280" t="str">
            <v>13000</v>
          </cell>
          <cell r="H1280" t="str">
            <v>03160-48165</v>
          </cell>
          <cell r="I1280" t="str">
            <v>SCREW-TAPPING</v>
          </cell>
          <cell r="K1280">
            <v>5</v>
          </cell>
          <cell r="L1280">
            <v>5</v>
          </cell>
          <cell r="M1280" t="str">
            <v>5</v>
          </cell>
          <cell r="N1280" t="str">
            <v>5</v>
          </cell>
          <cell r="Q1280" t="str">
            <v>5</v>
          </cell>
          <cell r="R1280" t="str">
            <v>5</v>
          </cell>
        </row>
        <row r="1281">
          <cell r="D1281" t="str">
            <v>CS110-</v>
          </cell>
          <cell r="E1281" t="str">
            <v>A</v>
          </cell>
          <cell r="F1281" t="str">
            <v>01</v>
          </cell>
          <cell r="G1281" t="str">
            <v>18000</v>
          </cell>
          <cell r="H1281" t="str">
            <v>03120-48165</v>
          </cell>
          <cell r="I1281" t="str">
            <v>SCREW-TAPPING</v>
          </cell>
          <cell r="K1281">
            <v>2</v>
          </cell>
          <cell r="L1281">
            <v>2</v>
          </cell>
          <cell r="M1281" t="str">
            <v>2</v>
          </cell>
          <cell r="N1281" t="str">
            <v>2</v>
          </cell>
          <cell r="Q1281" t="str">
            <v>2</v>
          </cell>
          <cell r="R1281" t="str">
            <v>2</v>
          </cell>
        </row>
        <row r="1282">
          <cell r="D1282" t="str">
            <v>CS110-</v>
          </cell>
          <cell r="E1282" t="str">
            <v>A</v>
          </cell>
          <cell r="F1282" t="str">
            <v>01</v>
          </cell>
          <cell r="G1282" t="str">
            <v>19000</v>
          </cell>
          <cell r="H1282" t="str">
            <v>03160-48165</v>
          </cell>
          <cell r="I1282" t="str">
            <v>SCREW-TAPPING</v>
          </cell>
          <cell r="K1282">
            <v>3</v>
          </cell>
          <cell r="L1282">
            <v>3</v>
          </cell>
          <cell r="M1282" t="str">
            <v>3</v>
          </cell>
          <cell r="N1282" t="str">
            <v>3</v>
          </cell>
          <cell r="Q1282" t="str">
            <v>3</v>
          </cell>
          <cell r="R1282" t="str">
            <v>3</v>
          </cell>
        </row>
        <row r="1283">
          <cell r="D1283" t="str">
            <v>CS110-</v>
          </cell>
          <cell r="E1283" t="str">
            <v>A</v>
          </cell>
          <cell r="F1283" t="str">
            <v>02</v>
          </cell>
          <cell r="G1283" t="str">
            <v>01000</v>
          </cell>
          <cell r="H1283" t="str">
            <v>96316260</v>
          </cell>
          <cell r="I1283" t="str">
            <v>MOULDING A-DASH CENTRE</v>
          </cell>
          <cell r="S1283" t="str">
            <v>1</v>
          </cell>
          <cell r="T1283" t="str">
            <v>1</v>
          </cell>
          <cell r="U1283" t="str">
            <v>1</v>
          </cell>
          <cell r="V1283" t="str">
            <v>1</v>
          </cell>
        </row>
        <row r="1284">
          <cell r="D1284" t="str">
            <v>CS110-</v>
          </cell>
          <cell r="E1284" t="str">
            <v>A</v>
          </cell>
          <cell r="F1284" t="str">
            <v>02</v>
          </cell>
          <cell r="G1284" t="str">
            <v>04000</v>
          </cell>
          <cell r="H1284" t="str">
            <v>96323976</v>
          </cell>
          <cell r="I1284" t="str">
            <v>GRILLE A-VENTILATION,CTR</v>
          </cell>
          <cell r="S1284" t="str">
            <v>2</v>
          </cell>
          <cell r="T1284" t="str">
            <v>2</v>
          </cell>
          <cell r="U1284" t="str">
            <v>2</v>
          </cell>
          <cell r="V1284" t="str">
            <v>2</v>
          </cell>
        </row>
        <row r="1285">
          <cell r="D1285" t="str">
            <v>CS110-</v>
          </cell>
          <cell r="E1285" t="str">
            <v>A</v>
          </cell>
          <cell r="F1285" t="str">
            <v>02</v>
          </cell>
          <cell r="G1285" t="str">
            <v>13000</v>
          </cell>
          <cell r="H1285" t="str">
            <v>03160-48165</v>
          </cell>
          <cell r="I1285" t="str">
            <v>SCREW-TAPPING</v>
          </cell>
          <cell r="S1285" t="str">
            <v>5</v>
          </cell>
          <cell r="T1285" t="str">
            <v>5</v>
          </cell>
          <cell r="U1285" t="str">
            <v>5</v>
          </cell>
          <cell r="V1285" t="str">
            <v>5</v>
          </cell>
        </row>
        <row r="1286">
          <cell r="D1286" t="str">
            <v>CS110-</v>
          </cell>
          <cell r="E1286" t="str">
            <v>A</v>
          </cell>
          <cell r="F1286" t="str">
            <v>02</v>
          </cell>
          <cell r="G1286" t="str">
            <v>18000</v>
          </cell>
          <cell r="H1286" t="str">
            <v>03120-48165</v>
          </cell>
          <cell r="I1286" t="str">
            <v>SCREW-TAPPING</v>
          </cell>
          <cell r="S1286" t="str">
            <v>2</v>
          </cell>
          <cell r="T1286" t="str">
            <v>2</v>
          </cell>
          <cell r="U1286" t="str">
            <v>2</v>
          </cell>
          <cell r="V1286" t="str">
            <v>2</v>
          </cell>
        </row>
        <row r="1287">
          <cell r="D1287" t="str">
            <v>CS110-</v>
          </cell>
          <cell r="E1287" t="str">
            <v>A</v>
          </cell>
          <cell r="F1287" t="str">
            <v>02</v>
          </cell>
          <cell r="G1287" t="str">
            <v>19000</v>
          </cell>
          <cell r="H1287" t="str">
            <v>03160-48165</v>
          </cell>
          <cell r="I1287" t="str">
            <v>SCREW-TAPPING</v>
          </cell>
          <cell r="S1287" t="str">
            <v>3</v>
          </cell>
          <cell r="T1287" t="str">
            <v>3</v>
          </cell>
          <cell r="U1287" t="str">
            <v>3</v>
          </cell>
          <cell r="V1287" t="str">
            <v>3</v>
          </cell>
        </row>
        <row r="1288">
          <cell r="D1288" t="str">
            <v>CS115-</v>
          </cell>
          <cell r="E1288" t="str">
            <v>A</v>
          </cell>
          <cell r="F1288" t="str">
            <v>01</v>
          </cell>
          <cell r="G1288" t="str">
            <v>01500</v>
          </cell>
          <cell r="H1288" t="str">
            <v>96323063</v>
          </cell>
          <cell r="I1288" t="str">
            <v>BOX SET-GLOVE</v>
          </cell>
          <cell r="K1288">
            <v>1</v>
          </cell>
          <cell r="L1288">
            <v>1</v>
          </cell>
          <cell r="M1288" t="str">
            <v>1</v>
          </cell>
          <cell r="N1288" t="str">
            <v>1</v>
          </cell>
          <cell r="Q1288" t="str">
            <v>1</v>
          </cell>
          <cell r="R1288" t="str">
            <v>1</v>
          </cell>
        </row>
        <row r="1289">
          <cell r="D1289" t="str">
            <v>CS115-</v>
          </cell>
          <cell r="E1289" t="str">
            <v>A</v>
          </cell>
          <cell r="F1289" t="str">
            <v>01</v>
          </cell>
          <cell r="G1289" t="str">
            <v>15000</v>
          </cell>
          <cell r="H1289" t="str">
            <v>96315226</v>
          </cell>
          <cell r="I1289" t="str">
            <v>PIN-GLOVE BOX,LOWER</v>
          </cell>
          <cell r="K1289">
            <v>2</v>
          </cell>
          <cell r="L1289">
            <v>2</v>
          </cell>
          <cell r="M1289" t="str">
            <v>2</v>
          </cell>
          <cell r="N1289" t="str">
            <v>2</v>
          </cell>
          <cell r="Q1289" t="str">
            <v>2</v>
          </cell>
          <cell r="R1289" t="str">
            <v>2</v>
          </cell>
        </row>
        <row r="1290">
          <cell r="D1290" t="str">
            <v>CS115-</v>
          </cell>
          <cell r="E1290" t="str">
            <v>A</v>
          </cell>
          <cell r="F1290" t="str">
            <v>01</v>
          </cell>
          <cell r="G1290" t="str">
            <v>16000</v>
          </cell>
          <cell r="H1290" t="str">
            <v>96315094</v>
          </cell>
          <cell r="I1290" t="str">
            <v>BUMPER-GLOVE BOX</v>
          </cell>
          <cell r="K1290">
            <v>2</v>
          </cell>
          <cell r="L1290">
            <v>2</v>
          </cell>
          <cell r="M1290" t="str">
            <v>2</v>
          </cell>
          <cell r="N1290" t="str">
            <v>2</v>
          </cell>
          <cell r="Q1290" t="str">
            <v>2</v>
          </cell>
          <cell r="R1290" t="str">
            <v>2</v>
          </cell>
        </row>
        <row r="1291">
          <cell r="D1291" t="str">
            <v>CS115-</v>
          </cell>
          <cell r="E1291" t="str">
            <v>A</v>
          </cell>
          <cell r="F1291" t="str">
            <v>02</v>
          </cell>
          <cell r="G1291" t="str">
            <v>01000</v>
          </cell>
          <cell r="H1291" t="str">
            <v>96280902</v>
          </cell>
          <cell r="I1291" t="str">
            <v>BOX A-GLOVE</v>
          </cell>
          <cell r="S1291" t="str">
            <v>1</v>
          </cell>
          <cell r="T1291" t="str">
            <v>1</v>
          </cell>
          <cell r="U1291" t="str">
            <v>1</v>
          </cell>
          <cell r="V1291" t="str">
            <v>1</v>
          </cell>
          <cell r="Y1291" t="str">
            <v>SKD</v>
          </cell>
        </row>
        <row r="1292">
          <cell r="D1292" t="str">
            <v>CS115-</v>
          </cell>
          <cell r="E1292" t="str">
            <v>A</v>
          </cell>
          <cell r="F1292" t="str">
            <v>02</v>
          </cell>
          <cell r="G1292" t="str">
            <v>15000</v>
          </cell>
          <cell r="H1292" t="str">
            <v>96315226</v>
          </cell>
          <cell r="I1292" t="str">
            <v>PIN-GLOVE BOX,LOWER</v>
          </cell>
          <cell r="S1292" t="str">
            <v>2</v>
          </cell>
          <cell r="T1292" t="str">
            <v>2</v>
          </cell>
          <cell r="U1292" t="str">
            <v>2</v>
          </cell>
          <cell r="V1292" t="str">
            <v>2</v>
          </cell>
          <cell r="Y1292" t="str">
            <v>SKD</v>
          </cell>
        </row>
        <row r="1293">
          <cell r="D1293" t="str">
            <v>CS115-</v>
          </cell>
          <cell r="E1293" t="str">
            <v>A</v>
          </cell>
          <cell r="F1293" t="str">
            <v>02</v>
          </cell>
          <cell r="G1293" t="str">
            <v>16000</v>
          </cell>
          <cell r="H1293" t="str">
            <v>96315094</v>
          </cell>
          <cell r="I1293" t="str">
            <v>BUMPER-GLOVE BOX</v>
          </cell>
          <cell r="S1293" t="str">
            <v>2</v>
          </cell>
          <cell r="T1293" t="str">
            <v>2</v>
          </cell>
          <cell r="U1293" t="str">
            <v>2</v>
          </cell>
          <cell r="V1293" t="str">
            <v>2</v>
          </cell>
          <cell r="Y1293" t="str">
            <v>SKD</v>
          </cell>
        </row>
        <row r="1294">
          <cell r="D1294" t="str">
            <v>CS115-</v>
          </cell>
          <cell r="E1294" t="str">
            <v>A</v>
          </cell>
          <cell r="F1294" t="str">
            <v>03</v>
          </cell>
          <cell r="G1294" t="str">
            <v>01000</v>
          </cell>
          <cell r="H1294" t="str">
            <v>96323064</v>
          </cell>
          <cell r="I1294" t="str">
            <v>BOX SET-GLOVE</v>
          </cell>
          <cell r="S1294" t="str">
            <v>1</v>
          </cell>
          <cell r="T1294" t="str">
            <v>1</v>
          </cell>
          <cell r="U1294" t="str">
            <v>1</v>
          </cell>
          <cell r="V1294" t="str">
            <v>1</v>
          </cell>
          <cell r="Y1294" t="str">
            <v>CKD</v>
          </cell>
        </row>
        <row r="1295">
          <cell r="D1295" t="str">
            <v>CS115-</v>
          </cell>
          <cell r="E1295" t="str">
            <v>A</v>
          </cell>
          <cell r="F1295" t="str">
            <v>03</v>
          </cell>
          <cell r="G1295" t="str">
            <v>15000</v>
          </cell>
          <cell r="H1295" t="str">
            <v>96315226</v>
          </cell>
          <cell r="I1295" t="str">
            <v>PIN-GLOVE BOX,LOWER</v>
          </cell>
          <cell r="S1295" t="str">
            <v>2</v>
          </cell>
          <cell r="T1295" t="str">
            <v>2</v>
          </cell>
          <cell r="U1295" t="str">
            <v>2</v>
          </cell>
          <cell r="V1295" t="str">
            <v>2</v>
          </cell>
          <cell r="Y1295" t="str">
            <v>CKD</v>
          </cell>
        </row>
        <row r="1296">
          <cell r="D1296" t="str">
            <v>CS115-</v>
          </cell>
          <cell r="E1296" t="str">
            <v>A</v>
          </cell>
          <cell r="F1296" t="str">
            <v>03</v>
          </cell>
          <cell r="G1296" t="str">
            <v>16000</v>
          </cell>
          <cell r="H1296" t="str">
            <v>96315094</v>
          </cell>
          <cell r="I1296" t="str">
            <v>BUMPER-GLOVE BOX</v>
          </cell>
          <cell r="S1296" t="str">
            <v>2</v>
          </cell>
          <cell r="T1296" t="str">
            <v>2</v>
          </cell>
          <cell r="U1296" t="str">
            <v>2</v>
          </cell>
          <cell r="V1296" t="str">
            <v>2</v>
          </cell>
          <cell r="Y1296" t="str">
            <v>CKD</v>
          </cell>
        </row>
        <row r="1297">
          <cell r="D1297" t="str">
            <v>CS120-</v>
          </cell>
          <cell r="E1297" t="str">
            <v>A</v>
          </cell>
          <cell r="F1297" t="str">
            <v>01</v>
          </cell>
          <cell r="G1297" t="str">
            <v>01000</v>
          </cell>
          <cell r="H1297" t="str">
            <v>96318929</v>
          </cell>
          <cell r="I1297" t="str">
            <v>BAR A-TIE,W/O PAB</v>
          </cell>
          <cell r="K1297">
            <v>1</v>
          </cell>
          <cell r="L1297">
            <v>1</v>
          </cell>
          <cell r="M1297" t="str">
            <v>1</v>
          </cell>
          <cell r="N1297" t="str">
            <v>1</v>
          </cell>
          <cell r="P1297" t="str">
            <v>ZA/ZX</v>
          </cell>
          <cell r="Q1297" t="str">
            <v>1</v>
          </cell>
          <cell r="R1297" t="str">
            <v>1</v>
          </cell>
        </row>
        <row r="1298">
          <cell r="B1298" t="str">
            <v>O</v>
          </cell>
          <cell r="C1298" t="str">
            <v>O</v>
          </cell>
          <cell r="D1298" t="str">
            <v>CS120-</v>
          </cell>
          <cell r="E1298" t="str">
            <v>A</v>
          </cell>
          <cell r="F1298" t="str">
            <v>01</v>
          </cell>
          <cell r="G1298" t="str">
            <v>09500</v>
          </cell>
          <cell r="H1298" t="str">
            <v>96258829</v>
          </cell>
          <cell r="I1298" t="str">
            <v>BAR A-TIE,CTR</v>
          </cell>
          <cell r="K1298">
            <v>1</v>
          </cell>
          <cell r="L1298">
            <v>1</v>
          </cell>
          <cell r="M1298" t="str">
            <v>1</v>
          </cell>
          <cell r="N1298" t="str">
            <v>1</v>
          </cell>
          <cell r="P1298" t="str">
            <v>ZA/ZX</v>
          </cell>
          <cell r="Q1298" t="str">
            <v>1</v>
          </cell>
          <cell r="R1298" t="str">
            <v>1</v>
          </cell>
        </row>
        <row r="1299">
          <cell r="B1299" t="str">
            <v>N</v>
          </cell>
          <cell r="C1299" t="str">
            <v>X</v>
          </cell>
          <cell r="D1299" t="str">
            <v>CS120-</v>
          </cell>
          <cell r="E1299" t="str">
            <v>A</v>
          </cell>
          <cell r="F1299" t="str">
            <v>01</v>
          </cell>
          <cell r="G1299" t="str">
            <v>09500</v>
          </cell>
          <cell r="H1299" t="str">
            <v>96508070</v>
          </cell>
          <cell r="I1299" t="str">
            <v>BAR A-TIE,CTR</v>
          </cell>
          <cell r="K1299">
            <v>1</v>
          </cell>
          <cell r="L1299">
            <v>1</v>
          </cell>
          <cell r="M1299" t="str">
            <v>1</v>
          </cell>
          <cell r="N1299" t="str">
            <v>1</v>
          </cell>
          <cell r="P1299" t="str">
            <v>ZA/ZX</v>
          </cell>
          <cell r="Q1299" t="str">
            <v>1</v>
          </cell>
          <cell r="R1299" t="str">
            <v>1</v>
          </cell>
        </row>
        <row r="1300">
          <cell r="D1300" t="str">
            <v>CS120-</v>
          </cell>
          <cell r="E1300" t="str">
            <v>A</v>
          </cell>
          <cell r="F1300" t="str">
            <v>01</v>
          </cell>
          <cell r="G1300" t="str">
            <v>36100</v>
          </cell>
          <cell r="H1300" t="str">
            <v>96281027</v>
          </cell>
          <cell r="I1300" t="str">
            <v>COVER-FLANGE</v>
          </cell>
          <cell r="K1300">
            <v>1</v>
          </cell>
          <cell r="L1300">
            <v>1</v>
          </cell>
          <cell r="M1300" t="str">
            <v>1</v>
          </cell>
          <cell r="N1300" t="str">
            <v>1</v>
          </cell>
          <cell r="P1300" t="str">
            <v>ZA/ZX</v>
          </cell>
          <cell r="Q1300" t="str">
            <v>1</v>
          </cell>
          <cell r="R1300" t="str">
            <v>1</v>
          </cell>
        </row>
        <row r="1301">
          <cell r="D1301" t="str">
            <v>CS120-</v>
          </cell>
          <cell r="E1301" t="str">
            <v>A</v>
          </cell>
          <cell r="F1301" t="str">
            <v>01</v>
          </cell>
          <cell r="G1301" t="str">
            <v>37000</v>
          </cell>
          <cell r="H1301" t="str">
            <v>01954-06123-000</v>
          </cell>
          <cell r="I1301" t="str">
            <v>BOLT-HEXAGON FLANGE</v>
          </cell>
          <cell r="K1301">
            <v>14</v>
          </cell>
          <cell r="L1301">
            <v>14</v>
          </cell>
          <cell r="M1301" t="str">
            <v>14</v>
          </cell>
          <cell r="N1301" t="str">
            <v>14</v>
          </cell>
          <cell r="P1301" t="str">
            <v>ZA/ZX</v>
          </cell>
          <cell r="Q1301" t="str">
            <v>14</v>
          </cell>
          <cell r="R1301" t="str">
            <v>14</v>
          </cell>
        </row>
        <row r="1302">
          <cell r="D1302" t="str">
            <v>CS120-</v>
          </cell>
          <cell r="E1302" t="str">
            <v>A</v>
          </cell>
          <cell r="F1302" t="str">
            <v>01</v>
          </cell>
          <cell r="G1302" t="str">
            <v>38000</v>
          </cell>
          <cell r="H1302" t="str">
            <v>01954-08163-000</v>
          </cell>
          <cell r="I1302" t="str">
            <v>BOLT-HEXAGON FLANGE</v>
          </cell>
          <cell r="K1302">
            <v>6</v>
          </cell>
          <cell r="L1302">
            <v>6</v>
          </cell>
          <cell r="M1302" t="str">
            <v>6</v>
          </cell>
          <cell r="N1302" t="str">
            <v>6</v>
          </cell>
          <cell r="P1302" t="str">
            <v>ZA/ZX</v>
          </cell>
          <cell r="Q1302" t="str">
            <v>6</v>
          </cell>
          <cell r="R1302" t="str">
            <v>6</v>
          </cell>
        </row>
        <row r="1303">
          <cell r="D1303" t="str">
            <v>CS120-</v>
          </cell>
          <cell r="E1303" t="str">
            <v>A</v>
          </cell>
          <cell r="F1303" t="str">
            <v>03</v>
          </cell>
          <cell r="G1303" t="str">
            <v>01000</v>
          </cell>
          <cell r="H1303" t="str">
            <v>96318928</v>
          </cell>
          <cell r="I1303" t="str">
            <v>BAR A-TIE,W/O PAB</v>
          </cell>
          <cell r="S1303" t="str">
            <v>1</v>
          </cell>
          <cell r="T1303" t="str">
            <v>1</v>
          </cell>
          <cell r="U1303" t="str">
            <v>1</v>
          </cell>
          <cell r="V1303" t="str">
            <v>1</v>
          </cell>
        </row>
        <row r="1304">
          <cell r="B1304" t="str">
            <v>O</v>
          </cell>
          <cell r="C1304" t="str">
            <v>O</v>
          </cell>
          <cell r="D1304" t="str">
            <v>CS120-</v>
          </cell>
          <cell r="E1304" t="str">
            <v>A</v>
          </cell>
          <cell r="F1304" t="str">
            <v>03</v>
          </cell>
          <cell r="G1304" t="str">
            <v>09500</v>
          </cell>
          <cell r="H1304" t="str">
            <v>96258830</v>
          </cell>
          <cell r="I1304" t="str">
            <v>BAR A-TIE,CTR</v>
          </cell>
          <cell r="S1304" t="str">
            <v>1</v>
          </cell>
          <cell r="T1304" t="str">
            <v>1</v>
          </cell>
          <cell r="U1304" t="str">
            <v>1</v>
          </cell>
          <cell r="V1304" t="str">
            <v>1</v>
          </cell>
        </row>
        <row r="1305">
          <cell r="B1305" t="str">
            <v>N</v>
          </cell>
          <cell r="C1305" t="str">
            <v>X</v>
          </cell>
          <cell r="D1305" t="str">
            <v>CS120-</v>
          </cell>
          <cell r="E1305" t="str">
            <v>A</v>
          </cell>
          <cell r="F1305" t="str">
            <v>03</v>
          </cell>
          <cell r="G1305" t="str">
            <v>09500</v>
          </cell>
          <cell r="H1305" t="str">
            <v>96508071</v>
          </cell>
          <cell r="I1305" t="str">
            <v>BAR A-TIE,CTR</v>
          </cell>
          <cell r="S1305" t="str">
            <v>1</v>
          </cell>
          <cell r="T1305" t="str">
            <v>1</v>
          </cell>
          <cell r="U1305" t="str">
            <v>1</v>
          </cell>
          <cell r="V1305" t="str">
            <v>1</v>
          </cell>
        </row>
        <row r="1306">
          <cell r="D1306" t="str">
            <v>CS120-</v>
          </cell>
          <cell r="E1306" t="str">
            <v>A</v>
          </cell>
          <cell r="F1306" t="str">
            <v>03</v>
          </cell>
          <cell r="G1306" t="str">
            <v>35100</v>
          </cell>
          <cell r="H1306" t="str">
            <v>96281027</v>
          </cell>
          <cell r="I1306" t="str">
            <v>COVER-FLANGE</v>
          </cell>
          <cell r="S1306" t="str">
            <v>1</v>
          </cell>
          <cell r="T1306" t="str">
            <v>1</v>
          </cell>
          <cell r="U1306" t="str">
            <v>1</v>
          </cell>
          <cell r="V1306" t="str">
            <v>1</v>
          </cell>
        </row>
        <row r="1307">
          <cell r="D1307" t="str">
            <v>CS120-</v>
          </cell>
          <cell r="E1307" t="str">
            <v>A</v>
          </cell>
          <cell r="F1307" t="str">
            <v>03</v>
          </cell>
          <cell r="G1307" t="str">
            <v>36000</v>
          </cell>
          <cell r="H1307" t="str">
            <v>01954-06123-000</v>
          </cell>
          <cell r="I1307" t="str">
            <v>BOLT-HEXAGON FLANGE</v>
          </cell>
          <cell r="S1307" t="str">
            <v>14</v>
          </cell>
          <cell r="T1307" t="str">
            <v>14</v>
          </cell>
          <cell r="U1307" t="str">
            <v>14</v>
          </cell>
          <cell r="V1307" t="str">
            <v>14</v>
          </cell>
        </row>
        <row r="1308">
          <cell r="D1308" t="str">
            <v>CS120-</v>
          </cell>
          <cell r="E1308" t="str">
            <v>A</v>
          </cell>
          <cell r="F1308" t="str">
            <v>03</v>
          </cell>
          <cell r="G1308" t="str">
            <v>37000</v>
          </cell>
          <cell r="H1308" t="str">
            <v>01954-08163-000</v>
          </cell>
          <cell r="I1308" t="str">
            <v>BOLT-HEXAGON FLANGE</v>
          </cell>
          <cell r="S1308" t="str">
            <v>6</v>
          </cell>
          <cell r="T1308" t="str">
            <v>6</v>
          </cell>
          <cell r="U1308" t="str">
            <v>6</v>
          </cell>
          <cell r="V1308" t="str">
            <v>6</v>
          </cell>
        </row>
        <row r="1309">
          <cell r="D1309" t="str">
            <v>CS130-</v>
          </cell>
          <cell r="E1309" t="str">
            <v>A</v>
          </cell>
          <cell r="F1309" t="str">
            <v>01</v>
          </cell>
          <cell r="G1309" t="str">
            <v>01000</v>
          </cell>
          <cell r="H1309" t="str">
            <v>96315042</v>
          </cell>
          <cell r="I1309" t="str">
            <v>DUCT A-DEFROSTER</v>
          </cell>
          <cell r="K1309">
            <v>1</v>
          </cell>
          <cell r="L1309">
            <v>1</v>
          </cell>
          <cell r="M1309" t="str">
            <v>1</v>
          </cell>
          <cell r="N1309" t="str">
            <v>1</v>
          </cell>
          <cell r="Q1309" t="str">
            <v>1</v>
          </cell>
          <cell r="R1309" t="str">
            <v>1</v>
          </cell>
        </row>
        <row r="1310">
          <cell r="D1310" t="str">
            <v>CS130-</v>
          </cell>
          <cell r="E1310" t="str">
            <v>A</v>
          </cell>
          <cell r="F1310" t="str">
            <v>01</v>
          </cell>
          <cell r="G1310" t="str">
            <v>05000</v>
          </cell>
          <cell r="H1310" t="str">
            <v>03160-48135</v>
          </cell>
          <cell r="I1310" t="str">
            <v>SCREW-TAPPING</v>
          </cell>
          <cell r="K1310">
            <v>2</v>
          </cell>
          <cell r="L1310">
            <v>2</v>
          </cell>
          <cell r="M1310" t="str">
            <v>2</v>
          </cell>
          <cell r="N1310" t="str">
            <v>2</v>
          </cell>
          <cell r="Q1310" t="str">
            <v>2</v>
          </cell>
          <cell r="R1310" t="str">
            <v>2</v>
          </cell>
        </row>
        <row r="1311">
          <cell r="D1311" t="str">
            <v>CS130-</v>
          </cell>
          <cell r="E1311" t="str">
            <v>A</v>
          </cell>
          <cell r="F1311" t="str">
            <v>01</v>
          </cell>
          <cell r="G1311" t="str">
            <v>06000</v>
          </cell>
          <cell r="H1311" t="str">
            <v>96315046</v>
          </cell>
          <cell r="I1311" t="str">
            <v>HOSE A-DEFROSTER,LH</v>
          </cell>
          <cell r="K1311">
            <v>1</v>
          </cell>
          <cell r="L1311">
            <v>1</v>
          </cell>
          <cell r="M1311" t="str">
            <v>1</v>
          </cell>
          <cell r="N1311" t="str">
            <v>1</v>
          </cell>
          <cell r="Q1311" t="str">
            <v>1</v>
          </cell>
          <cell r="R1311" t="str">
            <v>1</v>
          </cell>
        </row>
        <row r="1312">
          <cell r="D1312" t="str">
            <v>CS130-</v>
          </cell>
          <cell r="E1312" t="str">
            <v>A</v>
          </cell>
          <cell r="F1312" t="str">
            <v>01</v>
          </cell>
          <cell r="G1312" t="str">
            <v>13000</v>
          </cell>
          <cell r="H1312" t="str">
            <v>03160-48135</v>
          </cell>
          <cell r="I1312" t="str">
            <v>SCREW-TAPPING</v>
          </cell>
          <cell r="K1312">
            <v>1</v>
          </cell>
          <cell r="L1312">
            <v>1</v>
          </cell>
          <cell r="M1312" t="str">
            <v>1</v>
          </cell>
          <cell r="N1312" t="str">
            <v>1</v>
          </cell>
          <cell r="Q1312" t="str">
            <v>1</v>
          </cell>
          <cell r="R1312" t="str">
            <v>1</v>
          </cell>
        </row>
        <row r="1313">
          <cell r="D1313" t="str">
            <v>CS130-</v>
          </cell>
          <cell r="E1313" t="str">
            <v>A</v>
          </cell>
          <cell r="F1313" t="str">
            <v>01</v>
          </cell>
          <cell r="G1313" t="str">
            <v>14000</v>
          </cell>
          <cell r="H1313" t="str">
            <v>96315047</v>
          </cell>
          <cell r="I1313" t="str">
            <v>HOSE A-DEFROSTER,RH</v>
          </cell>
          <cell r="K1313">
            <v>1</v>
          </cell>
          <cell r="L1313">
            <v>1</v>
          </cell>
          <cell r="M1313" t="str">
            <v>1</v>
          </cell>
          <cell r="N1313" t="str">
            <v>1</v>
          </cell>
          <cell r="Q1313" t="str">
            <v>1</v>
          </cell>
          <cell r="R1313" t="str">
            <v>1</v>
          </cell>
        </row>
        <row r="1314">
          <cell r="D1314" t="str">
            <v>CS130-</v>
          </cell>
          <cell r="E1314" t="str">
            <v>A</v>
          </cell>
          <cell r="F1314" t="str">
            <v>01</v>
          </cell>
          <cell r="G1314" t="str">
            <v>19200</v>
          </cell>
          <cell r="H1314" t="str">
            <v>03160-48135</v>
          </cell>
          <cell r="I1314" t="str">
            <v>SCREW-TAPPING</v>
          </cell>
          <cell r="K1314">
            <v>1</v>
          </cell>
          <cell r="L1314">
            <v>1</v>
          </cell>
          <cell r="M1314" t="str">
            <v>1</v>
          </cell>
          <cell r="N1314" t="str">
            <v>1</v>
          </cell>
          <cell r="Q1314" t="str">
            <v>1</v>
          </cell>
          <cell r="R1314" t="str">
            <v>1</v>
          </cell>
        </row>
        <row r="1315">
          <cell r="D1315" t="str">
            <v>CS130-</v>
          </cell>
          <cell r="E1315" t="str">
            <v>A</v>
          </cell>
          <cell r="F1315" t="str">
            <v>01</v>
          </cell>
          <cell r="G1315" t="str">
            <v>21000</v>
          </cell>
          <cell r="H1315" t="str">
            <v>96280889</v>
          </cell>
          <cell r="I1315" t="str">
            <v>GRILL-DEMISTER,LH</v>
          </cell>
          <cell r="K1315">
            <v>1</v>
          </cell>
          <cell r="L1315">
            <v>1</v>
          </cell>
          <cell r="M1315" t="str">
            <v>1</v>
          </cell>
          <cell r="N1315" t="str">
            <v>1</v>
          </cell>
          <cell r="Q1315" t="str">
            <v>1</v>
          </cell>
          <cell r="R1315" t="str">
            <v>1</v>
          </cell>
        </row>
        <row r="1316">
          <cell r="D1316" t="str">
            <v>CS130-</v>
          </cell>
          <cell r="E1316" t="str">
            <v>A</v>
          </cell>
          <cell r="F1316" t="str">
            <v>01</v>
          </cell>
          <cell r="G1316" t="str">
            <v>22000</v>
          </cell>
          <cell r="H1316" t="str">
            <v>96280891</v>
          </cell>
          <cell r="I1316" t="str">
            <v>GRILL-DEMISTER,RH</v>
          </cell>
          <cell r="K1316">
            <v>1</v>
          </cell>
          <cell r="L1316">
            <v>1</v>
          </cell>
          <cell r="M1316" t="str">
            <v>1</v>
          </cell>
          <cell r="N1316" t="str">
            <v>1</v>
          </cell>
          <cell r="Q1316" t="str">
            <v>1</v>
          </cell>
          <cell r="R1316" t="str">
            <v>1</v>
          </cell>
        </row>
        <row r="1317">
          <cell r="D1317" t="str">
            <v>CS130-</v>
          </cell>
          <cell r="E1317" t="str">
            <v>A</v>
          </cell>
          <cell r="F1317" t="str">
            <v>01</v>
          </cell>
          <cell r="G1317" t="str">
            <v>24000</v>
          </cell>
          <cell r="H1317" t="str">
            <v>96323974</v>
          </cell>
          <cell r="I1317" t="str">
            <v>GRILLE A-VENTILATION,SIDE</v>
          </cell>
          <cell r="K1317">
            <v>2</v>
          </cell>
          <cell r="L1317">
            <v>2</v>
          </cell>
          <cell r="M1317" t="str">
            <v>2</v>
          </cell>
          <cell r="N1317" t="str">
            <v>2</v>
          </cell>
          <cell r="Q1317" t="str">
            <v>2</v>
          </cell>
          <cell r="R1317" t="str">
            <v>2</v>
          </cell>
        </row>
        <row r="1318">
          <cell r="D1318" t="str">
            <v>CS130-</v>
          </cell>
          <cell r="E1318" t="str">
            <v>A</v>
          </cell>
          <cell r="F1318" t="str">
            <v>01</v>
          </cell>
          <cell r="G1318" t="str">
            <v>32000</v>
          </cell>
          <cell r="H1318" t="str">
            <v>03160-48165</v>
          </cell>
          <cell r="I1318" t="str">
            <v>SCREW-TAPPING</v>
          </cell>
          <cell r="K1318">
            <v>6</v>
          </cell>
          <cell r="L1318">
            <v>6</v>
          </cell>
          <cell r="M1318" t="str">
            <v>6</v>
          </cell>
          <cell r="N1318" t="str">
            <v>6</v>
          </cell>
          <cell r="Q1318" t="str">
            <v>6</v>
          </cell>
          <cell r="R1318" t="str">
            <v>6</v>
          </cell>
        </row>
        <row r="1319">
          <cell r="D1319" t="str">
            <v>CS130-</v>
          </cell>
          <cell r="E1319" t="str">
            <v>A</v>
          </cell>
          <cell r="F1319" t="str">
            <v>01</v>
          </cell>
          <cell r="G1319" t="str">
            <v>33000</v>
          </cell>
          <cell r="H1319" t="str">
            <v>96280935</v>
          </cell>
          <cell r="I1319" t="str">
            <v>GRILLE-DEFROSTER,LH</v>
          </cell>
          <cell r="K1319">
            <v>1</v>
          </cell>
          <cell r="L1319">
            <v>1</v>
          </cell>
          <cell r="M1319" t="str">
            <v>1</v>
          </cell>
          <cell r="N1319" t="str">
            <v>1</v>
          </cell>
          <cell r="Q1319" t="str">
            <v>1</v>
          </cell>
          <cell r="R1319" t="str">
            <v>1</v>
          </cell>
        </row>
        <row r="1320">
          <cell r="D1320" t="str">
            <v>CS130-</v>
          </cell>
          <cell r="E1320" t="str">
            <v>A</v>
          </cell>
          <cell r="F1320" t="str">
            <v>01</v>
          </cell>
          <cell r="G1320" t="str">
            <v>34000</v>
          </cell>
          <cell r="H1320" t="str">
            <v>96280937</v>
          </cell>
          <cell r="I1320" t="str">
            <v>GRILLE-DEFROSTER,RH</v>
          </cell>
          <cell r="K1320">
            <v>1</v>
          </cell>
          <cell r="L1320">
            <v>1</v>
          </cell>
          <cell r="M1320" t="str">
            <v>1</v>
          </cell>
          <cell r="N1320" t="str">
            <v>1</v>
          </cell>
          <cell r="Q1320" t="str">
            <v>1</v>
          </cell>
          <cell r="R1320" t="str">
            <v>1</v>
          </cell>
        </row>
        <row r="1321">
          <cell r="D1321" t="str">
            <v>CS130-</v>
          </cell>
          <cell r="E1321" t="str">
            <v>A</v>
          </cell>
          <cell r="F1321" t="str">
            <v>01</v>
          </cell>
          <cell r="G1321" t="str">
            <v>35000</v>
          </cell>
          <cell r="H1321" t="str">
            <v>96380703</v>
          </cell>
          <cell r="I1321" t="str">
            <v>DUCT A-VENTILATION</v>
          </cell>
          <cell r="K1321">
            <v>1</v>
          </cell>
          <cell r="L1321">
            <v>1</v>
          </cell>
          <cell r="M1321" t="str">
            <v>1</v>
          </cell>
          <cell r="N1321" t="str">
            <v>1</v>
          </cell>
          <cell r="Q1321" t="str">
            <v>1</v>
          </cell>
          <cell r="R1321" t="str">
            <v>1</v>
          </cell>
        </row>
        <row r="1322">
          <cell r="D1322" t="str">
            <v>CS130-</v>
          </cell>
          <cell r="E1322" t="str">
            <v>A</v>
          </cell>
          <cell r="F1322" t="str">
            <v>01</v>
          </cell>
          <cell r="G1322" t="str">
            <v>48000</v>
          </cell>
          <cell r="H1322" t="str">
            <v>03160-48165</v>
          </cell>
          <cell r="I1322" t="str">
            <v>SCREW-TAPPING</v>
          </cell>
          <cell r="K1322">
            <v>5</v>
          </cell>
          <cell r="L1322">
            <v>5</v>
          </cell>
          <cell r="M1322" t="str">
            <v>5</v>
          </cell>
          <cell r="N1322" t="str">
            <v>5</v>
          </cell>
          <cell r="Q1322" t="str">
            <v>5</v>
          </cell>
          <cell r="R1322" t="str">
            <v>5</v>
          </cell>
        </row>
        <row r="1323">
          <cell r="D1323" t="str">
            <v>CS130-</v>
          </cell>
          <cell r="E1323" t="str">
            <v>A</v>
          </cell>
          <cell r="F1323" t="str">
            <v>01</v>
          </cell>
          <cell r="G1323" t="str">
            <v>49000</v>
          </cell>
          <cell r="H1323" t="str">
            <v>09404-06421-000</v>
          </cell>
          <cell r="I1323" t="str">
            <v>CLAMP</v>
          </cell>
          <cell r="K1323">
            <v>1</v>
          </cell>
          <cell r="L1323">
            <v>1</v>
          </cell>
          <cell r="M1323" t="str">
            <v>1</v>
          </cell>
          <cell r="N1323" t="str">
            <v>1</v>
          </cell>
          <cell r="Q1323" t="str">
            <v>1</v>
          </cell>
          <cell r="R1323" t="str">
            <v>1</v>
          </cell>
        </row>
        <row r="1324">
          <cell r="D1324" t="str">
            <v>CS130-</v>
          </cell>
          <cell r="E1324" t="str">
            <v>A</v>
          </cell>
          <cell r="F1324" t="str">
            <v>04</v>
          </cell>
          <cell r="G1324" t="str">
            <v>01000</v>
          </cell>
          <cell r="H1324" t="str">
            <v>96316278</v>
          </cell>
          <cell r="I1324" t="str">
            <v>DUCT A-DEFROSTER</v>
          </cell>
          <cell r="S1324" t="str">
            <v>1</v>
          </cell>
          <cell r="T1324" t="str">
            <v>1</v>
          </cell>
          <cell r="U1324" t="str">
            <v>1</v>
          </cell>
          <cell r="V1324" t="str">
            <v>1</v>
          </cell>
          <cell r="Y1324" t="str">
            <v>CKD</v>
          </cell>
        </row>
        <row r="1325">
          <cell r="D1325" t="str">
            <v>CS130-</v>
          </cell>
          <cell r="E1325" t="str">
            <v>A</v>
          </cell>
          <cell r="F1325" t="str">
            <v>04</v>
          </cell>
          <cell r="G1325" t="str">
            <v>06000</v>
          </cell>
          <cell r="H1325" t="str">
            <v>03160-48135</v>
          </cell>
          <cell r="I1325" t="str">
            <v>SCREW-TAPPING</v>
          </cell>
          <cell r="S1325" t="str">
            <v>2</v>
          </cell>
          <cell r="T1325" t="str">
            <v>2</v>
          </cell>
          <cell r="U1325" t="str">
            <v>2</v>
          </cell>
          <cell r="V1325" t="str">
            <v>2</v>
          </cell>
          <cell r="Y1325" t="str">
            <v>CKD</v>
          </cell>
        </row>
        <row r="1326">
          <cell r="D1326" t="str">
            <v>CS130-</v>
          </cell>
          <cell r="E1326" t="str">
            <v>A</v>
          </cell>
          <cell r="F1326" t="str">
            <v>04</v>
          </cell>
          <cell r="G1326" t="str">
            <v>07000</v>
          </cell>
          <cell r="H1326" t="str">
            <v>96318074</v>
          </cell>
          <cell r="I1326" t="str">
            <v>HOSE A-DEFROSTER,LH</v>
          </cell>
          <cell r="S1326" t="str">
            <v>1</v>
          </cell>
          <cell r="T1326" t="str">
            <v>1</v>
          </cell>
          <cell r="U1326" t="str">
            <v>1</v>
          </cell>
          <cell r="V1326" t="str">
            <v>1</v>
          </cell>
          <cell r="Y1326" t="str">
            <v>CKD</v>
          </cell>
        </row>
        <row r="1327">
          <cell r="D1327" t="str">
            <v>CS130-</v>
          </cell>
          <cell r="E1327" t="str">
            <v>A</v>
          </cell>
          <cell r="F1327" t="str">
            <v>04</v>
          </cell>
          <cell r="G1327" t="str">
            <v>12000</v>
          </cell>
          <cell r="H1327" t="str">
            <v>03160-48135</v>
          </cell>
          <cell r="I1327" t="str">
            <v>SCREW-TAPPING</v>
          </cell>
          <cell r="S1327" t="str">
            <v>1</v>
          </cell>
          <cell r="T1327" t="str">
            <v>1</v>
          </cell>
          <cell r="U1327" t="str">
            <v>1</v>
          </cell>
          <cell r="V1327" t="str">
            <v>1</v>
          </cell>
          <cell r="Y1327" t="str">
            <v>CKD</v>
          </cell>
        </row>
        <row r="1328">
          <cell r="D1328" t="str">
            <v>CS130-</v>
          </cell>
          <cell r="E1328" t="str">
            <v>A</v>
          </cell>
          <cell r="F1328" t="str">
            <v>04</v>
          </cell>
          <cell r="G1328" t="str">
            <v>13000</v>
          </cell>
          <cell r="H1328" t="str">
            <v>96318073</v>
          </cell>
          <cell r="I1328" t="str">
            <v>HOSE A-DEFROSTER,RH</v>
          </cell>
          <cell r="S1328" t="str">
            <v>1</v>
          </cell>
          <cell r="T1328" t="str">
            <v>1</v>
          </cell>
          <cell r="U1328" t="str">
            <v>1</v>
          </cell>
          <cell r="V1328" t="str">
            <v>1</v>
          </cell>
          <cell r="Y1328" t="str">
            <v>CKD</v>
          </cell>
        </row>
        <row r="1329">
          <cell r="D1329" t="str">
            <v>CS130-</v>
          </cell>
          <cell r="E1329" t="str">
            <v>A</v>
          </cell>
          <cell r="F1329" t="str">
            <v>04</v>
          </cell>
          <cell r="G1329" t="str">
            <v>18000</v>
          </cell>
          <cell r="H1329" t="str">
            <v>03160-48135</v>
          </cell>
          <cell r="I1329" t="str">
            <v>SCREW-TAPPING</v>
          </cell>
          <cell r="S1329" t="str">
            <v>1</v>
          </cell>
          <cell r="T1329" t="str">
            <v>1</v>
          </cell>
          <cell r="U1329" t="str">
            <v>1</v>
          </cell>
          <cell r="V1329" t="str">
            <v>1</v>
          </cell>
          <cell r="Y1329" t="str">
            <v>CKD</v>
          </cell>
        </row>
        <row r="1330">
          <cell r="D1330" t="str">
            <v>CS130-</v>
          </cell>
          <cell r="E1330" t="str">
            <v>A</v>
          </cell>
          <cell r="F1330" t="str">
            <v>04</v>
          </cell>
          <cell r="G1330" t="str">
            <v>19000</v>
          </cell>
          <cell r="H1330" t="str">
            <v>96280889</v>
          </cell>
          <cell r="I1330" t="str">
            <v>GRILL-DEMISTER,LH</v>
          </cell>
          <cell r="S1330" t="str">
            <v>1</v>
          </cell>
          <cell r="T1330" t="str">
            <v>1</v>
          </cell>
          <cell r="U1330" t="str">
            <v>1</v>
          </cell>
          <cell r="V1330" t="str">
            <v>1</v>
          </cell>
          <cell r="Y1330" t="str">
            <v>CKD</v>
          </cell>
        </row>
        <row r="1331">
          <cell r="D1331" t="str">
            <v>CS130-</v>
          </cell>
          <cell r="E1331" t="str">
            <v>A</v>
          </cell>
          <cell r="F1331" t="str">
            <v>04</v>
          </cell>
          <cell r="G1331" t="str">
            <v>20000</v>
          </cell>
          <cell r="H1331" t="str">
            <v>96280891</v>
          </cell>
          <cell r="I1331" t="str">
            <v>GRILL-DEMISTER,RH</v>
          </cell>
          <cell r="S1331" t="str">
            <v>1</v>
          </cell>
          <cell r="T1331" t="str">
            <v>1</v>
          </cell>
          <cell r="U1331" t="str">
            <v>1</v>
          </cell>
          <cell r="V1331" t="str">
            <v>1</v>
          </cell>
          <cell r="Y1331" t="str">
            <v>CKD</v>
          </cell>
        </row>
        <row r="1332">
          <cell r="D1332" t="str">
            <v>CS130-</v>
          </cell>
          <cell r="E1332" t="str">
            <v>A</v>
          </cell>
          <cell r="F1332" t="str">
            <v>04</v>
          </cell>
          <cell r="G1332" t="str">
            <v>21000</v>
          </cell>
          <cell r="H1332" t="str">
            <v>96323974</v>
          </cell>
          <cell r="I1332" t="str">
            <v>GRILLE A-VENTILATION,SIDE</v>
          </cell>
          <cell r="S1332" t="str">
            <v>2</v>
          </cell>
          <cell r="T1332" t="str">
            <v>2</v>
          </cell>
          <cell r="U1332" t="str">
            <v>2</v>
          </cell>
          <cell r="V1332" t="str">
            <v>2</v>
          </cell>
          <cell r="Y1332" t="str">
            <v>CKD</v>
          </cell>
        </row>
        <row r="1333">
          <cell r="D1333" t="str">
            <v>CS130-</v>
          </cell>
          <cell r="E1333" t="str">
            <v>A</v>
          </cell>
          <cell r="F1333" t="str">
            <v>04</v>
          </cell>
          <cell r="G1333" t="str">
            <v>31000</v>
          </cell>
          <cell r="H1333" t="str">
            <v>03160-48165</v>
          </cell>
          <cell r="I1333" t="str">
            <v>SCREW-TAPPING</v>
          </cell>
          <cell r="S1333" t="str">
            <v>6</v>
          </cell>
          <cell r="T1333" t="str">
            <v>6</v>
          </cell>
          <cell r="U1333" t="str">
            <v>6</v>
          </cell>
          <cell r="V1333" t="str">
            <v>6</v>
          </cell>
          <cell r="Y1333" t="str">
            <v>CKD</v>
          </cell>
        </row>
        <row r="1334">
          <cell r="D1334" t="str">
            <v>CS130-</v>
          </cell>
          <cell r="E1334" t="str">
            <v>A</v>
          </cell>
          <cell r="F1334" t="str">
            <v>04</v>
          </cell>
          <cell r="G1334" t="str">
            <v>33000</v>
          </cell>
          <cell r="H1334" t="str">
            <v>96280935</v>
          </cell>
          <cell r="I1334" t="str">
            <v>GRILLE-DEFROSTER,LH</v>
          </cell>
          <cell r="S1334" t="str">
            <v>1</v>
          </cell>
          <cell r="T1334" t="str">
            <v>1</v>
          </cell>
          <cell r="U1334" t="str">
            <v>1</v>
          </cell>
          <cell r="V1334" t="str">
            <v>1</v>
          </cell>
          <cell r="Y1334" t="str">
            <v>CKD</v>
          </cell>
        </row>
        <row r="1335">
          <cell r="D1335" t="str">
            <v>CS130-</v>
          </cell>
          <cell r="E1335" t="str">
            <v>A</v>
          </cell>
          <cell r="F1335" t="str">
            <v>04</v>
          </cell>
          <cell r="G1335" t="str">
            <v>36000</v>
          </cell>
          <cell r="H1335" t="str">
            <v>96280937</v>
          </cell>
          <cell r="I1335" t="str">
            <v>GRILLE-DEFROSTER,RH</v>
          </cell>
          <cell r="S1335" t="str">
            <v>1</v>
          </cell>
          <cell r="T1335" t="str">
            <v>1</v>
          </cell>
          <cell r="U1335" t="str">
            <v>1</v>
          </cell>
          <cell r="V1335" t="str">
            <v>1</v>
          </cell>
          <cell r="Y1335" t="str">
            <v>CKD</v>
          </cell>
        </row>
        <row r="1336">
          <cell r="D1336" t="str">
            <v>CS130-</v>
          </cell>
          <cell r="E1336" t="str">
            <v>A</v>
          </cell>
          <cell r="F1336" t="str">
            <v>04</v>
          </cell>
          <cell r="G1336" t="str">
            <v>38000</v>
          </cell>
          <cell r="H1336" t="str">
            <v>96323582</v>
          </cell>
          <cell r="I1336" t="str">
            <v>DUCT A-VENTILATION,CTR</v>
          </cell>
          <cell r="S1336" t="str">
            <v>1</v>
          </cell>
          <cell r="T1336" t="str">
            <v>1</v>
          </cell>
          <cell r="U1336" t="str">
            <v>1</v>
          </cell>
          <cell r="V1336" t="str">
            <v>1</v>
          </cell>
          <cell r="Y1336" t="str">
            <v>CKD</v>
          </cell>
        </row>
        <row r="1337">
          <cell r="D1337" t="str">
            <v>CS130-</v>
          </cell>
          <cell r="E1337" t="str">
            <v>A</v>
          </cell>
          <cell r="F1337" t="str">
            <v>04</v>
          </cell>
          <cell r="G1337" t="str">
            <v>45000</v>
          </cell>
          <cell r="H1337" t="str">
            <v>96323586</v>
          </cell>
          <cell r="I1337" t="str">
            <v>HOSE A-VENTILATION,SIDE,RH</v>
          </cell>
          <cell r="S1337" t="str">
            <v>1</v>
          </cell>
          <cell r="T1337" t="str">
            <v>1</v>
          </cell>
          <cell r="U1337" t="str">
            <v>1</v>
          </cell>
          <cell r="V1337" t="str">
            <v>1</v>
          </cell>
          <cell r="Y1337" t="str">
            <v>CKD</v>
          </cell>
        </row>
        <row r="1338">
          <cell r="D1338" t="str">
            <v>CS130-</v>
          </cell>
          <cell r="E1338" t="str">
            <v>A</v>
          </cell>
          <cell r="F1338" t="str">
            <v>04</v>
          </cell>
          <cell r="G1338" t="str">
            <v>50000</v>
          </cell>
          <cell r="H1338" t="str">
            <v>96323590</v>
          </cell>
          <cell r="I1338" t="str">
            <v>HOSE A-VENTILATION,SIDE,LH</v>
          </cell>
          <cell r="S1338" t="str">
            <v>1</v>
          </cell>
          <cell r="T1338" t="str">
            <v>1</v>
          </cell>
          <cell r="U1338" t="str">
            <v>1</v>
          </cell>
          <cell r="V1338" t="str">
            <v>1</v>
          </cell>
          <cell r="Y1338" t="str">
            <v>CKD</v>
          </cell>
        </row>
        <row r="1339">
          <cell r="D1339" t="str">
            <v>CS130-</v>
          </cell>
          <cell r="E1339" t="str">
            <v>A</v>
          </cell>
          <cell r="F1339" t="str">
            <v>04</v>
          </cell>
          <cell r="G1339" t="str">
            <v>55000</v>
          </cell>
          <cell r="H1339" t="str">
            <v>03160-48165</v>
          </cell>
          <cell r="I1339" t="str">
            <v>SCREW-TAPPING</v>
          </cell>
          <cell r="S1339" t="str">
            <v>5</v>
          </cell>
          <cell r="T1339" t="str">
            <v>5</v>
          </cell>
          <cell r="U1339" t="str">
            <v>5</v>
          </cell>
          <cell r="V1339" t="str">
            <v>5</v>
          </cell>
          <cell r="Y1339" t="str">
            <v>CKD</v>
          </cell>
        </row>
        <row r="1340">
          <cell r="D1340" t="str">
            <v>CS130-</v>
          </cell>
          <cell r="E1340" t="str">
            <v>A</v>
          </cell>
          <cell r="F1340" t="str">
            <v>05</v>
          </cell>
          <cell r="G1340" t="str">
            <v>01000</v>
          </cell>
          <cell r="H1340" t="str">
            <v>96316278</v>
          </cell>
          <cell r="I1340" t="str">
            <v>DUCT A-DEFROSTER</v>
          </cell>
          <cell r="S1340" t="str">
            <v>1</v>
          </cell>
          <cell r="T1340" t="str">
            <v>1</v>
          </cell>
          <cell r="U1340" t="str">
            <v>1</v>
          </cell>
          <cell r="V1340" t="str">
            <v>1</v>
          </cell>
          <cell r="Y1340" t="str">
            <v>SKD</v>
          </cell>
        </row>
        <row r="1341">
          <cell r="D1341" t="str">
            <v>CS130-</v>
          </cell>
          <cell r="E1341" t="str">
            <v>A</v>
          </cell>
          <cell r="F1341" t="str">
            <v>05</v>
          </cell>
          <cell r="G1341" t="str">
            <v>06000</v>
          </cell>
          <cell r="H1341" t="str">
            <v>03160-48135</v>
          </cell>
          <cell r="I1341" t="str">
            <v>SCREW-TAPPING</v>
          </cell>
          <cell r="S1341" t="str">
            <v>2</v>
          </cell>
          <cell r="T1341" t="str">
            <v>2</v>
          </cell>
          <cell r="U1341" t="str">
            <v>2</v>
          </cell>
          <cell r="V1341" t="str">
            <v>2</v>
          </cell>
          <cell r="Y1341" t="str">
            <v>SKD</v>
          </cell>
        </row>
        <row r="1342">
          <cell r="D1342" t="str">
            <v>CS130-</v>
          </cell>
          <cell r="E1342" t="str">
            <v>A</v>
          </cell>
          <cell r="F1342" t="str">
            <v>05</v>
          </cell>
          <cell r="G1342" t="str">
            <v>07000</v>
          </cell>
          <cell r="H1342" t="str">
            <v>96318074</v>
          </cell>
          <cell r="I1342" t="str">
            <v>HOSE A-DEFROSTER,LH</v>
          </cell>
          <cell r="S1342" t="str">
            <v>1</v>
          </cell>
          <cell r="T1342" t="str">
            <v>1</v>
          </cell>
          <cell r="U1342" t="str">
            <v>1</v>
          </cell>
          <cell r="V1342" t="str">
            <v>1</v>
          </cell>
          <cell r="Y1342" t="str">
            <v>SKD</v>
          </cell>
        </row>
        <row r="1343">
          <cell r="D1343" t="str">
            <v>CS130-</v>
          </cell>
          <cell r="E1343" t="str">
            <v>A</v>
          </cell>
          <cell r="F1343" t="str">
            <v>05</v>
          </cell>
          <cell r="G1343" t="str">
            <v>12000</v>
          </cell>
          <cell r="H1343" t="str">
            <v>03160-48135</v>
          </cell>
          <cell r="I1343" t="str">
            <v>SCREW-TAPPING</v>
          </cell>
          <cell r="S1343" t="str">
            <v>1</v>
          </cell>
          <cell r="T1343" t="str">
            <v>1</v>
          </cell>
          <cell r="U1343" t="str">
            <v>1</v>
          </cell>
          <cell r="V1343" t="str">
            <v>1</v>
          </cell>
          <cell r="Y1343" t="str">
            <v>SKD</v>
          </cell>
        </row>
        <row r="1344">
          <cell r="D1344" t="str">
            <v>CS130-</v>
          </cell>
          <cell r="E1344" t="str">
            <v>A</v>
          </cell>
          <cell r="F1344" t="str">
            <v>05</v>
          </cell>
          <cell r="G1344" t="str">
            <v>13000</v>
          </cell>
          <cell r="H1344" t="str">
            <v>96318073</v>
          </cell>
          <cell r="I1344" t="str">
            <v>HOSE A-DEFROSTER,RH</v>
          </cell>
          <cell r="S1344" t="str">
            <v>1</v>
          </cell>
          <cell r="T1344" t="str">
            <v>1</v>
          </cell>
          <cell r="U1344" t="str">
            <v>1</v>
          </cell>
          <cell r="V1344" t="str">
            <v>1</v>
          </cell>
          <cell r="Y1344" t="str">
            <v>SKD</v>
          </cell>
        </row>
        <row r="1345">
          <cell r="D1345" t="str">
            <v>CS130-</v>
          </cell>
          <cell r="E1345" t="str">
            <v>A</v>
          </cell>
          <cell r="F1345" t="str">
            <v>05</v>
          </cell>
          <cell r="G1345" t="str">
            <v>18000</v>
          </cell>
          <cell r="H1345" t="str">
            <v>03160-48135</v>
          </cell>
          <cell r="I1345" t="str">
            <v>SCREW-TAPPING</v>
          </cell>
          <cell r="S1345" t="str">
            <v>1</v>
          </cell>
          <cell r="T1345" t="str">
            <v>1</v>
          </cell>
          <cell r="U1345" t="str">
            <v>1</v>
          </cell>
          <cell r="V1345" t="str">
            <v>1</v>
          </cell>
          <cell r="Y1345" t="str">
            <v>SKD</v>
          </cell>
        </row>
        <row r="1346">
          <cell r="D1346" t="str">
            <v>CS130-</v>
          </cell>
          <cell r="E1346" t="str">
            <v>A</v>
          </cell>
          <cell r="F1346" t="str">
            <v>05</v>
          </cell>
          <cell r="G1346" t="str">
            <v>19000</v>
          </cell>
          <cell r="H1346" t="str">
            <v>96280889</v>
          </cell>
          <cell r="I1346" t="str">
            <v>GRILL-DEMISTER,LH</v>
          </cell>
          <cell r="S1346" t="str">
            <v>1</v>
          </cell>
          <cell r="T1346" t="str">
            <v>1</v>
          </cell>
          <cell r="U1346" t="str">
            <v>1</v>
          </cell>
          <cell r="V1346" t="str">
            <v>1</v>
          </cell>
          <cell r="Y1346" t="str">
            <v>SKD</v>
          </cell>
        </row>
        <row r="1347">
          <cell r="D1347" t="str">
            <v>CS130-</v>
          </cell>
          <cell r="E1347" t="str">
            <v>A</v>
          </cell>
          <cell r="F1347" t="str">
            <v>05</v>
          </cell>
          <cell r="G1347" t="str">
            <v>20000</v>
          </cell>
          <cell r="H1347" t="str">
            <v>96280891</v>
          </cell>
          <cell r="I1347" t="str">
            <v>GRILL-DEMISTER,RH</v>
          </cell>
          <cell r="S1347" t="str">
            <v>1</v>
          </cell>
          <cell r="T1347" t="str">
            <v>1</v>
          </cell>
          <cell r="U1347" t="str">
            <v>1</v>
          </cell>
          <cell r="V1347" t="str">
            <v>1</v>
          </cell>
          <cell r="Y1347" t="str">
            <v>SKD</v>
          </cell>
        </row>
        <row r="1348">
          <cell r="D1348" t="str">
            <v>CS130-</v>
          </cell>
          <cell r="E1348" t="str">
            <v>A</v>
          </cell>
          <cell r="F1348" t="str">
            <v>05</v>
          </cell>
          <cell r="G1348" t="str">
            <v>21000</v>
          </cell>
          <cell r="H1348" t="str">
            <v>96323974</v>
          </cell>
          <cell r="I1348" t="str">
            <v>GRILLE A-VENTILATION,SIDE</v>
          </cell>
          <cell r="S1348" t="str">
            <v>2</v>
          </cell>
          <cell r="T1348" t="str">
            <v>2</v>
          </cell>
          <cell r="U1348" t="str">
            <v>2</v>
          </cell>
          <cell r="V1348" t="str">
            <v>2</v>
          </cell>
          <cell r="Y1348" t="str">
            <v>SKD</v>
          </cell>
        </row>
        <row r="1349">
          <cell r="D1349" t="str">
            <v>CS130-</v>
          </cell>
          <cell r="E1349" t="str">
            <v>A</v>
          </cell>
          <cell r="F1349" t="str">
            <v>05</v>
          </cell>
          <cell r="G1349" t="str">
            <v>31000</v>
          </cell>
          <cell r="H1349" t="str">
            <v>03160-48165</v>
          </cell>
          <cell r="I1349" t="str">
            <v>SCREW-TAPPING</v>
          </cell>
          <cell r="S1349" t="str">
            <v>6</v>
          </cell>
          <cell r="T1349" t="str">
            <v>6</v>
          </cell>
          <cell r="U1349" t="str">
            <v>6</v>
          </cell>
          <cell r="V1349" t="str">
            <v>6</v>
          </cell>
          <cell r="Y1349" t="str">
            <v>SKD</v>
          </cell>
        </row>
        <row r="1350">
          <cell r="D1350" t="str">
            <v>CS130-</v>
          </cell>
          <cell r="E1350" t="str">
            <v>A</v>
          </cell>
          <cell r="F1350" t="str">
            <v>05</v>
          </cell>
          <cell r="G1350" t="str">
            <v>33000</v>
          </cell>
          <cell r="H1350" t="str">
            <v>96280935</v>
          </cell>
          <cell r="I1350" t="str">
            <v>GRILLE-DEFROSTER,LH</v>
          </cell>
          <cell r="S1350" t="str">
            <v>1</v>
          </cell>
          <cell r="T1350" t="str">
            <v>1</v>
          </cell>
          <cell r="U1350" t="str">
            <v>1</v>
          </cell>
          <cell r="V1350" t="str">
            <v>1</v>
          </cell>
          <cell r="Y1350" t="str">
            <v>SKD</v>
          </cell>
        </row>
        <row r="1351">
          <cell r="D1351" t="str">
            <v>CS130-</v>
          </cell>
          <cell r="E1351" t="str">
            <v>A</v>
          </cell>
          <cell r="F1351" t="str">
            <v>05</v>
          </cell>
          <cell r="G1351" t="str">
            <v>36000</v>
          </cell>
          <cell r="H1351" t="str">
            <v>96280937</v>
          </cell>
          <cell r="I1351" t="str">
            <v>GRILLE-DEFROSTER,RH</v>
          </cell>
          <cell r="S1351" t="str">
            <v>1</v>
          </cell>
          <cell r="T1351" t="str">
            <v>1</v>
          </cell>
          <cell r="U1351" t="str">
            <v>1</v>
          </cell>
          <cell r="V1351" t="str">
            <v>1</v>
          </cell>
          <cell r="Y1351" t="str">
            <v>SKD</v>
          </cell>
        </row>
        <row r="1352">
          <cell r="D1352" t="str">
            <v>CS130-</v>
          </cell>
          <cell r="E1352" t="str">
            <v>A</v>
          </cell>
          <cell r="F1352" t="str">
            <v>05</v>
          </cell>
          <cell r="G1352" t="str">
            <v>38000</v>
          </cell>
          <cell r="H1352" t="str">
            <v>96323582</v>
          </cell>
          <cell r="I1352" t="str">
            <v>DUCT A-VENTILATION,CTR</v>
          </cell>
          <cell r="S1352" t="str">
            <v>1</v>
          </cell>
          <cell r="T1352" t="str">
            <v>1</v>
          </cell>
          <cell r="U1352" t="str">
            <v>1</v>
          </cell>
          <cell r="V1352" t="str">
            <v>1</v>
          </cell>
          <cell r="Y1352" t="str">
            <v>SKD</v>
          </cell>
        </row>
        <row r="1353">
          <cell r="D1353" t="str">
            <v>CS130-</v>
          </cell>
          <cell r="E1353" t="str">
            <v>A</v>
          </cell>
          <cell r="F1353" t="str">
            <v>05</v>
          </cell>
          <cell r="G1353" t="str">
            <v>45000</v>
          </cell>
          <cell r="H1353" t="str">
            <v>96323586</v>
          </cell>
          <cell r="I1353" t="str">
            <v>HOSE A-VENTILATION,SIDE,RH</v>
          </cell>
          <cell r="S1353" t="str">
            <v>1</v>
          </cell>
          <cell r="T1353" t="str">
            <v>1</v>
          </cell>
          <cell r="U1353" t="str">
            <v>1</v>
          </cell>
          <cell r="V1353" t="str">
            <v>1</v>
          </cell>
          <cell r="Y1353" t="str">
            <v>SKD</v>
          </cell>
        </row>
        <row r="1354">
          <cell r="D1354" t="str">
            <v>CS130-</v>
          </cell>
          <cell r="E1354" t="str">
            <v>A</v>
          </cell>
          <cell r="F1354" t="str">
            <v>05</v>
          </cell>
          <cell r="G1354" t="str">
            <v>50000</v>
          </cell>
          <cell r="H1354" t="str">
            <v>96323590</v>
          </cell>
          <cell r="I1354" t="str">
            <v>HOSE A-VENTILATION,SIDE,LH</v>
          </cell>
          <cell r="S1354" t="str">
            <v>1</v>
          </cell>
          <cell r="T1354" t="str">
            <v>1</v>
          </cell>
          <cell r="U1354" t="str">
            <v>1</v>
          </cell>
          <cell r="V1354" t="str">
            <v>1</v>
          </cell>
          <cell r="Y1354" t="str">
            <v>SKD</v>
          </cell>
        </row>
        <row r="1355">
          <cell r="D1355" t="str">
            <v>CS130-</v>
          </cell>
          <cell r="E1355" t="str">
            <v>A</v>
          </cell>
          <cell r="F1355" t="str">
            <v>05</v>
          </cell>
          <cell r="G1355" t="str">
            <v>55000</v>
          </cell>
          <cell r="H1355" t="str">
            <v>03160-48165</v>
          </cell>
          <cell r="I1355" t="str">
            <v>SCREW-TAPPING</v>
          </cell>
          <cell r="S1355" t="str">
            <v>5</v>
          </cell>
          <cell r="T1355" t="str">
            <v>5</v>
          </cell>
          <cell r="U1355" t="str">
            <v>5</v>
          </cell>
          <cell r="V1355" t="str">
            <v>5</v>
          </cell>
          <cell r="Y1355" t="str">
            <v>SKD</v>
          </cell>
        </row>
        <row r="1356">
          <cell r="D1356" t="str">
            <v>CS140-</v>
          </cell>
          <cell r="E1356" t="str">
            <v>A</v>
          </cell>
          <cell r="F1356" t="str">
            <v>01</v>
          </cell>
          <cell r="G1356" t="str">
            <v>01000</v>
          </cell>
          <cell r="H1356" t="str">
            <v>96318065</v>
          </cell>
          <cell r="I1356" t="str">
            <v>ASHTRAY A-INSTRUMENT PNL</v>
          </cell>
          <cell r="K1356">
            <v>1</v>
          </cell>
          <cell r="M1356" t="str">
            <v>1</v>
          </cell>
          <cell r="Q1356" t="str">
            <v>1</v>
          </cell>
        </row>
        <row r="1357">
          <cell r="D1357" t="str">
            <v>CS140-</v>
          </cell>
          <cell r="E1357" t="str">
            <v>A</v>
          </cell>
          <cell r="F1357" t="str">
            <v>01</v>
          </cell>
          <cell r="G1357" t="str">
            <v>10000</v>
          </cell>
          <cell r="H1357" t="str">
            <v>03160-48165</v>
          </cell>
          <cell r="I1357" t="str">
            <v>SCREW-TAPPING</v>
          </cell>
          <cell r="K1357">
            <v>2</v>
          </cell>
          <cell r="M1357" t="str">
            <v>2</v>
          </cell>
          <cell r="Q1357" t="str">
            <v>2</v>
          </cell>
        </row>
        <row r="1358">
          <cell r="D1358" t="str">
            <v>CS140-</v>
          </cell>
          <cell r="E1358" t="str">
            <v>A</v>
          </cell>
          <cell r="F1358" t="str">
            <v>02</v>
          </cell>
          <cell r="G1358" t="str">
            <v>01000</v>
          </cell>
          <cell r="H1358" t="str">
            <v>96280911</v>
          </cell>
          <cell r="I1358" t="str">
            <v>ASHTRAY A-INSTRUMENT PNL</v>
          </cell>
          <cell r="L1358">
            <v>1</v>
          </cell>
          <cell r="N1358" t="str">
            <v>1</v>
          </cell>
          <cell r="R1358" t="str">
            <v>1</v>
          </cell>
        </row>
        <row r="1359">
          <cell r="D1359" t="str">
            <v>CS140-</v>
          </cell>
          <cell r="E1359" t="str">
            <v>A</v>
          </cell>
          <cell r="F1359" t="str">
            <v>02</v>
          </cell>
          <cell r="G1359" t="str">
            <v>10100</v>
          </cell>
          <cell r="H1359" t="str">
            <v>03160-48165</v>
          </cell>
          <cell r="I1359" t="str">
            <v>SCREW-TAPPING</v>
          </cell>
          <cell r="L1359">
            <v>2</v>
          </cell>
          <cell r="N1359" t="str">
            <v>2</v>
          </cell>
          <cell r="R1359" t="str">
            <v>2</v>
          </cell>
        </row>
        <row r="1360">
          <cell r="D1360" t="str">
            <v>CS140-</v>
          </cell>
          <cell r="E1360" t="str">
            <v>A</v>
          </cell>
          <cell r="F1360" t="str">
            <v>03</v>
          </cell>
          <cell r="G1360" t="str">
            <v>01000</v>
          </cell>
          <cell r="H1360" t="str">
            <v>96318656</v>
          </cell>
          <cell r="I1360" t="str">
            <v>ASHTRAY A-INSTRUMENT PNL</v>
          </cell>
          <cell r="S1360" t="str">
            <v>1</v>
          </cell>
          <cell r="T1360" t="str">
            <v>1</v>
          </cell>
          <cell r="U1360" t="str">
            <v>1</v>
          </cell>
          <cell r="V1360" t="str">
            <v>1</v>
          </cell>
        </row>
        <row r="1361">
          <cell r="D1361" t="str">
            <v>CS140-</v>
          </cell>
          <cell r="E1361" t="str">
            <v>A</v>
          </cell>
          <cell r="F1361" t="str">
            <v>03</v>
          </cell>
          <cell r="G1361" t="str">
            <v>10000</v>
          </cell>
          <cell r="H1361" t="str">
            <v>03160-48165</v>
          </cell>
          <cell r="I1361" t="str">
            <v>SCREW-TAPPING</v>
          </cell>
          <cell r="S1361" t="str">
            <v>2</v>
          </cell>
          <cell r="T1361" t="str">
            <v>2</v>
          </cell>
          <cell r="U1361" t="str">
            <v>2</v>
          </cell>
          <cell r="V1361" t="str">
            <v>2</v>
          </cell>
        </row>
        <row r="1362">
          <cell r="D1362" t="str">
            <v>CS150-</v>
          </cell>
          <cell r="E1362" t="str">
            <v>A</v>
          </cell>
          <cell r="F1362" t="str">
            <v>01</v>
          </cell>
          <cell r="G1362" t="str">
            <v>01000</v>
          </cell>
          <cell r="H1362" t="str">
            <v>96314841</v>
          </cell>
          <cell r="I1362" t="str">
            <v>MODULE A-HEATER</v>
          </cell>
          <cell r="K1362">
            <v>1</v>
          </cell>
          <cell r="L1362">
            <v>1</v>
          </cell>
          <cell r="M1362" t="str">
            <v>1</v>
          </cell>
          <cell r="N1362" t="str">
            <v>1</v>
          </cell>
          <cell r="O1362" t="str">
            <v>B0</v>
          </cell>
          <cell r="P1362" t="str">
            <v>B0</v>
          </cell>
        </row>
        <row r="1363">
          <cell r="D1363" t="str">
            <v>CS150-</v>
          </cell>
          <cell r="E1363" t="str">
            <v>A</v>
          </cell>
          <cell r="F1363" t="str">
            <v>01</v>
          </cell>
          <cell r="G1363" t="str">
            <v>03000</v>
          </cell>
          <cell r="H1363" t="str">
            <v>96314845</v>
          </cell>
          <cell r="I1363" t="str">
            <v>DUCT A-HEATER</v>
          </cell>
          <cell r="K1363">
            <v>1</v>
          </cell>
          <cell r="L1363">
            <v>1</v>
          </cell>
          <cell r="M1363" t="str">
            <v>1</v>
          </cell>
          <cell r="N1363" t="str">
            <v>1</v>
          </cell>
          <cell r="O1363" t="str">
            <v>B0</v>
          </cell>
          <cell r="P1363" t="str">
            <v>B0</v>
          </cell>
        </row>
        <row r="1364">
          <cell r="D1364" t="str">
            <v>CS150-</v>
          </cell>
          <cell r="E1364" t="str">
            <v>A</v>
          </cell>
          <cell r="F1364" t="str">
            <v>01</v>
          </cell>
          <cell r="G1364" t="str">
            <v>04000</v>
          </cell>
          <cell r="H1364" t="str">
            <v>96380616</v>
          </cell>
          <cell r="I1364" t="str">
            <v>MODULE A-BLOWER,CONNECTOR</v>
          </cell>
          <cell r="K1364">
            <v>1</v>
          </cell>
          <cell r="L1364">
            <v>1</v>
          </cell>
          <cell r="M1364" t="str">
            <v>1</v>
          </cell>
          <cell r="N1364" t="str">
            <v>1</v>
          </cell>
          <cell r="O1364" t="str">
            <v>B0</v>
          </cell>
          <cell r="P1364" t="str">
            <v>B0</v>
          </cell>
        </row>
        <row r="1365">
          <cell r="D1365" t="str">
            <v>CS150-</v>
          </cell>
          <cell r="E1365" t="str">
            <v>A</v>
          </cell>
          <cell r="F1365" t="str">
            <v>01</v>
          </cell>
          <cell r="G1365" t="str">
            <v>07000</v>
          </cell>
          <cell r="H1365" t="str">
            <v>96314863</v>
          </cell>
          <cell r="I1365" t="str">
            <v>DUCT A-AIR INLET</v>
          </cell>
          <cell r="K1365">
            <v>1</v>
          </cell>
          <cell r="L1365">
            <v>1</v>
          </cell>
          <cell r="M1365" t="str">
            <v>1</v>
          </cell>
          <cell r="N1365" t="str">
            <v>1</v>
          </cell>
          <cell r="O1365" t="str">
            <v>B0</v>
          </cell>
          <cell r="P1365" t="str">
            <v>B0</v>
          </cell>
        </row>
        <row r="1366">
          <cell r="D1366" t="str">
            <v>CS150-</v>
          </cell>
          <cell r="E1366" t="str">
            <v>A</v>
          </cell>
          <cell r="F1366" t="str">
            <v>01</v>
          </cell>
          <cell r="G1366" t="str">
            <v>08000</v>
          </cell>
          <cell r="H1366" t="str">
            <v>96258866</v>
          </cell>
          <cell r="I1366" t="str">
            <v>GROMMET-HEATER</v>
          </cell>
          <cell r="K1366">
            <v>2</v>
          </cell>
          <cell r="L1366">
            <v>2</v>
          </cell>
          <cell r="M1366" t="str">
            <v>2</v>
          </cell>
          <cell r="N1366" t="str">
            <v>2</v>
          </cell>
          <cell r="O1366" t="str">
            <v>B0</v>
          </cell>
          <cell r="P1366" t="str">
            <v>B0</v>
          </cell>
        </row>
        <row r="1367">
          <cell r="D1367" t="str">
            <v>CS150-</v>
          </cell>
          <cell r="E1367" t="str">
            <v>A</v>
          </cell>
          <cell r="F1367" t="str">
            <v>01</v>
          </cell>
          <cell r="G1367" t="str">
            <v>09000</v>
          </cell>
          <cell r="H1367" t="str">
            <v>96316815</v>
          </cell>
          <cell r="I1367" t="str">
            <v>GROMMET-LIQUID HOLE,HTR</v>
          </cell>
          <cell r="K1367">
            <v>1</v>
          </cell>
          <cell r="L1367">
            <v>1</v>
          </cell>
          <cell r="M1367" t="str">
            <v>1</v>
          </cell>
          <cell r="N1367" t="str">
            <v>1</v>
          </cell>
          <cell r="O1367" t="str">
            <v>B0</v>
          </cell>
          <cell r="P1367" t="str">
            <v>B0</v>
          </cell>
        </row>
        <row r="1368">
          <cell r="D1368" t="str">
            <v>CS150-</v>
          </cell>
          <cell r="E1368" t="str">
            <v>A</v>
          </cell>
          <cell r="F1368" t="str">
            <v>01</v>
          </cell>
          <cell r="G1368" t="str">
            <v>10000</v>
          </cell>
          <cell r="H1368" t="str">
            <v>96316821</v>
          </cell>
          <cell r="I1368" t="str">
            <v>GROMMET-SUCTION HOLE,HTR</v>
          </cell>
          <cell r="K1368">
            <v>1</v>
          </cell>
          <cell r="L1368">
            <v>1</v>
          </cell>
          <cell r="M1368" t="str">
            <v>1</v>
          </cell>
          <cell r="N1368" t="str">
            <v>1</v>
          </cell>
          <cell r="O1368" t="str">
            <v>B0</v>
          </cell>
          <cell r="P1368" t="str">
            <v>B0</v>
          </cell>
        </row>
        <row r="1369">
          <cell r="D1369" t="str">
            <v>CS150-</v>
          </cell>
          <cell r="E1369" t="str">
            <v>A</v>
          </cell>
          <cell r="F1369" t="str">
            <v>01</v>
          </cell>
          <cell r="G1369" t="str">
            <v>11000</v>
          </cell>
          <cell r="H1369" t="str">
            <v>96316816</v>
          </cell>
          <cell r="I1369" t="str">
            <v>GROMMET-CONDENSATE DRAIN</v>
          </cell>
          <cell r="K1369">
            <v>1</v>
          </cell>
          <cell r="L1369">
            <v>1</v>
          </cell>
          <cell r="M1369" t="str">
            <v>1</v>
          </cell>
          <cell r="N1369" t="str">
            <v>1</v>
          </cell>
          <cell r="O1369" t="str">
            <v>B0</v>
          </cell>
          <cell r="P1369" t="str">
            <v>B0</v>
          </cell>
        </row>
        <row r="1370">
          <cell r="D1370" t="str">
            <v>CS150-</v>
          </cell>
          <cell r="E1370" t="str">
            <v>A</v>
          </cell>
          <cell r="F1370" t="str">
            <v>01</v>
          </cell>
          <cell r="G1370" t="str">
            <v>12000</v>
          </cell>
          <cell r="H1370" t="str">
            <v>08361-25060-000</v>
          </cell>
          <cell r="I1370" t="str">
            <v>NUT-HEXAGON,W/WASHER</v>
          </cell>
          <cell r="K1370">
            <v>9</v>
          </cell>
          <cell r="L1370">
            <v>9</v>
          </cell>
          <cell r="M1370" t="str">
            <v>9</v>
          </cell>
          <cell r="N1370" t="str">
            <v>9</v>
          </cell>
          <cell r="O1370" t="str">
            <v>B0</v>
          </cell>
          <cell r="P1370" t="str">
            <v>B0</v>
          </cell>
        </row>
        <row r="1371">
          <cell r="D1371" t="str">
            <v>CS150-</v>
          </cell>
          <cell r="E1371" t="str">
            <v>A</v>
          </cell>
          <cell r="F1371" t="str">
            <v>02</v>
          </cell>
          <cell r="G1371" t="str">
            <v>01000</v>
          </cell>
          <cell r="H1371" t="str">
            <v>96314863</v>
          </cell>
          <cell r="I1371" t="str">
            <v>DUCT A-AIR INLET</v>
          </cell>
          <cell r="K1371">
            <v>1</v>
          </cell>
          <cell r="L1371">
            <v>1</v>
          </cell>
          <cell r="M1371" t="str">
            <v>1</v>
          </cell>
          <cell r="N1371" t="str">
            <v>1</v>
          </cell>
          <cell r="O1371" t="str">
            <v>B3</v>
          </cell>
          <cell r="P1371" t="str">
            <v>B3</v>
          </cell>
          <cell r="Q1371" t="str">
            <v>1</v>
          </cell>
          <cell r="R1371" t="str">
            <v>1</v>
          </cell>
        </row>
        <row r="1372">
          <cell r="D1372" t="str">
            <v>CS150-</v>
          </cell>
          <cell r="E1372" t="str">
            <v>A</v>
          </cell>
          <cell r="F1372" t="str">
            <v>02</v>
          </cell>
          <cell r="G1372" t="str">
            <v>02000</v>
          </cell>
          <cell r="H1372" t="str">
            <v>96258866</v>
          </cell>
          <cell r="I1372" t="str">
            <v>GROMMET-HEATER</v>
          </cell>
          <cell r="K1372">
            <v>2</v>
          </cell>
          <cell r="L1372">
            <v>2</v>
          </cell>
          <cell r="M1372" t="str">
            <v>2</v>
          </cell>
          <cell r="N1372" t="str">
            <v>2</v>
          </cell>
          <cell r="O1372" t="str">
            <v>B3</v>
          </cell>
          <cell r="P1372" t="str">
            <v>B3</v>
          </cell>
          <cell r="Q1372" t="str">
            <v>2</v>
          </cell>
          <cell r="R1372" t="str">
            <v>2</v>
          </cell>
        </row>
        <row r="1373">
          <cell r="D1373" t="str">
            <v>CS150-</v>
          </cell>
          <cell r="E1373" t="str">
            <v>A</v>
          </cell>
          <cell r="F1373" t="str">
            <v>02</v>
          </cell>
          <cell r="G1373" t="str">
            <v>03000</v>
          </cell>
          <cell r="H1373" t="str">
            <v>08361-25060-000</v>
          </cell>
          <cell r="I1373" t="str">
            <v>NUT-HEXAGON,W/WASHER</v>
          </cell>
          <cell r="K1373">
            <v>9</v>
          </cell>
          <cell r="L1373">
            <v>9</v>
          </cell>
          <cell r="M1373" t="str">
            <v>9</v>
          </cell>
          <cell r="N1373" t="str">
            <v>9</v>
          </cell>
          <cell r="O1373" t="str">
            <v>B3</v>
          </cell>
          <cell r="P1373" t="str">
            <v>B3</v>
          </cell>
          <cell r="Q1373" t="str">
            <v>9</v>
          </cell>
          <cell r="R1373" t="str">
            <v>9</v>
          </cell>
        </row>
        <row r="1374">
          <cell r="D1374" t="str">
            <v>CS150-</v>
          </cell>
          <cell r="E1374" t="str">
            <v>A</v>
          </cell>
          <cell r="F1374" t="str">
            <v>04</v>
          </cell>
          <cell r="G1374" t="str">
            <v>01000</v>
          </cell>
          <cell r="H1374" t="str">
            <v>96314865</v>
          </cell>
          <cell r="I1374" t="str">
            <v>DUCT A-AIR INLET</v>
          </cell>
          <cell r="T1374" t="str">
            <v>1</v>
          </cell>
          <cell r="V1374" t="str">
            <v>1</v>
          </cell>
          <cell r="X1374" t="str">
            <v>51</v>
          </cell>
        </row>
        <row r="1375">
          <cell r="D1375" t="str">
            <v>CS150-</v>
          </cell>
          <cell r="E1375" t="str">
            <v>A</v>
          </cell>
          <cell r="F1375" t="str">
            <v>04</v>
          </cell>
          <cell r="G1375" t="str">
            <v>02000</v>
          </cell>
          <cell r="H1375" t="str">
            <v>96258866</v>
          </cell>
          <cell r="I1375" t="str">
            <v>GROMMET-HEATER</v>
          </cell>
          <cell r="T1375" t="str">
            <v>2</v>
          </cell>
          <cell r="V1375" t="str">
            <v>2</v>
          </cell>
          <cell r="X1375" t="str">
            <v>51</v>
          </cell>
        </row>
        <row r="1376">
          <cell r="D1376" t="str">
            <v>CS150-</v>
          </cell>
          <cell r="E1376" t="str">
            <v>A</v>
          </cell>
          <cell r="F1376" t="str">
            <v>04</v>
          </cell>
          <cell r="G1376" t="str">
            <v>03000</v>
          </cell>
          <cell r="H1376" t="str">
            <v>08361-25060-000</v>
          </cell>
          <cell r="I1376" t="str">
            <v>NUT-HEXAGON,W/WASHER</v>
          </cell>
          <cell r="T1376" t="str">
            <v>9</v>
          </cell>
          <cell r="V1376" t="str">
            <v>9</v>
          </cell>
          <cell r="X1376" t="str">
            <v>51</v>
          </cell>
        </row>
        <row r="1377">
          <cell r="D1377" t="str">
            <v>CS150-</v>
          </cell>
          <cell r="E1377" t="str">
            <v>A</v>
          </cell>
          <cell r="F1377" t="str">
            <v>04</v>
          </cell>
          <cell r="G1377" t="str">
            <v>13000</v>
          </cell>
          <cell r="H1377" t="str">
            <v>96318938</v>
          </cell>
          <cell r="I1377" t="str">
            <v>COVER A-ACCESS APERTURE</v>
          </cell>
          <cell r="T1377">
            <v>1</v>
          </cell>
          <cell r="V1377">
            <v>1</v>
          </cell>
          <cell r="X1377" t="str">
            <v>51</v>
          </cell>
        </row>
        <row r="1378">
          <cell r="D1378" t="str">
            <v>CS150-</v>
          </cell>
          <cell r="E1378" t="str">
            <v>A</v>
          </cell>
          <cell r="F1378" t="str">
            <v>04</v>
          </cell>
          <cell r="G1378" t="str">
            <v>14100</v>
          </cell>
          <cell r="H1378" t="str">
            <v>01514-05122</v>
          </cell>
          <cell r="I1378" t="str">
            <v>BOLT-HEXAGON FLANGE</v>
          </cell>
          <cell r="T1378">
            <v>1</v>
          </cell>
          <cell r="V1378">
            <v>1</v>
          </cell>
          <cell r="X1378" t="str">
            <v>51</v>
          </cell>
        </row>
        <row r="1379">
          <cell r="D1379" t="str">
            <v>CS150-</v>
          </cell>
          <cell r="E1379" t="str">
            <v>A</v>
          </cell>
          <cell r="F1379" t="str">
            <v>05</v>
          </cell>
          <cell r="G1379" t="str">
            <v>01000</v>
          </cell>
          <cell r="H1379" t="str">
            <v>96267793</v>
          </cell>
          <cell r="I1379" t="str">
            <v>MODULE A-VENTILATION</v>
          </cell>
          <cell r="S1379">
            <v>1</v>
          </cell>
          <cell r="U1379">
            <v>1</v>
          </cell>
        </row>
        <row r="1380">
          <cell r="D1380" t="str">
            <v>CS150-</v>
          </cell>
          <cell r="E1380" t="str">
            <v>A</v>
          </cell>
          <cell r="F1380" t="str">
            <v>05</v>
          </cell>
          <cell r="G1380" t="str">
            <v>03000</v>
          </cell>
          <cell r="H1380" t="str">
            <v>96314846</v>
          </cell>
          <cell r="I1380" t="str">
            <v>DUCT A-HEATER</v>
          </cell>
          <cell r="S1380">
            <v>1</v>
          </cell>
          <cell r="U1380">
            <v>1</v>
          </cell>
        </row>
        <row r="1381">
          <cell r="D1381" t="str">
            <v>CS150-</v>
          </cell>
          <cell r="E1381" t="str">
            <v>A</v>
          </cell>
          <cell r="F1381" t="str">
            <v>05</v>
          </cell>
          <cell r="G1381" t="str">
            <v>04000</v>
          </cell>
          <cell r="H1381" t="str">
            <v>96254897</v>
          </cell>
          <cell r="I1381" t="str">
            <v>MODULE A-BLOWER,CONNECTOR</v>
          </cell>
          <cell r="S1381">
            <v>1</v>
          </cell>
          <cell r="U1381">
            <v>1</v>
          </cell>
        </row>
        <row r="1382">
          <cell r="D1382" t="str">
            <v>CS150-</v>
          </cell>
          <cell r="E1382" t="str">
            <v>A</v>
          </cell>
          <cell r="F1382" t="str">
            <v>05</v>
          </cell>
          <cell r="G1382" t="str">
            <v>08000</v>
          </cell>
          <cell r="H1382" t="str">
            <v>96314865</v>
          </cell>
          <cell r="I1382" t="str">
            <v>DUCT A-AIR INLET</v>
          </cell>
          <cell r="S1382">
            <v>1</v>
          </cell>
          <cell r="U1382">
            <v>1</v>
          </cell>
        </row>
        <row r="1383">
          <cell r="D1383" t="str">
            <v>CS150-</v>
          </cell>
          <cell r="E1383" t="str">
            <v>A</v>
          </cell>
          <cell r="F1383" t="str">
            <v>05</v>
          </cell>
          <cell r="G1383" t="str">
            <v>09000</v>
          </cell>
          <cell r="H1383" t="str">
            <v>96316815</v>
          </cell>
          <cell r="I1383" t="str">
            <v>GROMMET-LIQUID HOLE,HTR</v>
          </cell>
          <cell r="S1383">
            <v>3</v>
          </cell>
          <cell r="U1383">
            <v>3</v>
          </cell>
        </row>
        <row r="1384">
          <cell r="D1384" t="str">
            <v>CS150-</v>
          </cell>
          <cell r="E1384" t="str">
            <v>A</v>
          </cell>
          <cell r="F1384" t="str">
            <v>05</v>
          </cell>
          <cell r="G1384" t="str">
            <v>10000</v>
          </cell>
          <cell r="H1384" t="str">
            <v>96316821</v>
          </cell>
          <cell r="I1384" t="str">
            <v>GROMMET-SUCTION HOLE,HTR</v>
          </cell>
          <cell r="S1384">
            <v>1</v>
          </cell>
          <cell r="U1384">
            <v>1</v>
          </cell>
        </row>
        <row r="1385">
          <cell r="D1385" t="str">
            <v>CS150-</v>
          </cell>
          <cell r="E1385" t="str">
            <v>A</v>
          </cell>
          <cell r="F1385" t="str">
            <v>05</v>
          </cell>
          <cell r="G1385" t="str">
            <v>11000</v>
          </cell>
          <cell r="H1385" t="str">
            <v>96316816</v>
          </cell>
          <cell r="I1385" t="str">
            <v>GROMMET-CONDENSATE DRAIN</v>
          </cell>
          <cell r="S1385">
            <v>1</v>
          </cell>
          <cell r="U1385">
            <v>1</v>
          </cell>
        </row>
        <row r="1386">
          <cell r="D1386" t="str">
            <v>CS150-</v>
          </cell>
          <cell r="E1386" t="str">
            <v>A</v>
          </cell>
          <cell r="F1386" t="str">
            <v>05</v>
          </cell>
          <cell r="G1386" t="str">
            <v>12000</v>
          </cell>
          <cell r="H1386" t="str">
            <v>08361-25060-000</v>
          </cell>
          <cell r="I1386" t="str">
            <v>NUT-HEXAGON,W/WASHER</v>
          </cell>
          <cell r="S1386">
            <v>9</v>
          </cell>
          <cell r="U1386">
            <v>9</v>
          </cell>
        </row>
        <row r="1387">
          <cell r="D1387" t="str">
            <v>CS150-</v>
          </cell>
          <cell r="E1387" t="str">
            <v>A</v>
          </cell>
          <cell r="F1387" t="str">
            <v>05</v>
          </cell>
          <cell r="G1387" t="str">
            <v>13000</v>
          </cell>
          <cell r="H1387" t="str">
            <v>96318938</v>
          </cell>
          <cell r="I1387" t="str">
            <v>COVER A-ACCESS APERTURE</v>
          </cell>
          <cell r="S1387">
            <v>1</v>
          </cell>
          <cell r="U1387">
            <v>1</v>
          </cell>
        </row>
        <row r="1388">
          <cell r="D1388" t="str">
            <v>CS150-</v>
          </cell>
          <cell r="E1388" t="str">
            <v>A</v>
          </cell>
          <cell r="F1388" t="str">
            <v>05</v>
          </cell>
          <cell r="G1388" t="str">
            <v>14100</v>
          </cell>
          <cell r="H1388" t="str">
            <v>01514-05122</v>
          </cell>
          <cell r="I1388" t="str">
            <v>BOLT-HEXAGON FLANGE</v>
          </cell>
          <cell r="S1388">
            <v>1</v>
          </cell>
          <cell r="U1388">
            <v>1</v>
          </cell>
        </row>
        <row r="1389">
          <cell r="D1389" t="str">
            <v>CS150-</v>
          </cell>
          <cell r="E1389" t="str">
            <v>A</v>
          </cell>
          <cell r="F1389" t="str">
            <v>06</v>
          </cell>
          <cell r="G1389" t="str">
            <v>01000</v>
          </cell>
          <cell r="H1389" t="str">
            <v>96314865</v>
          </cell>
          <cell r="I1389" t="str">
            <v>DUCT A-AIR INLET</v>
          </cell>
          <cell r="T1389" t="str">
            <v>1</v>
          </cell>
          <cell r="V1389" t="str">
            <v>1</v>
          </cell>
          <cell r="X1389" t="str">
            <v>50</v>
          </cell>
        </row>
        <row r="1390">
          <cell r="D1390" t="str">
            <v>CS150-</v>
          </cell>
          <cell r="E1390" t="str">
            <v>A</v>
          </cell>
          <cell r="F1390" t="str">
            <v>06</v>
          </cell>
          <cell r="G1390" t="str">
            <v>02000</v>
          </cell>
          <cell r="H1390" t="str">
            <v>96316815</v>
          </cell>
          <cell r="I1390" t="str">
            <v>GROMMET-HEATER</v>
          </cell>
          <cell r="T1390" t="str">
            <v>2</v>
          </cell>
          <cell r="V1390" t="str">
            <v>2</v>
          </cell>
          <cell r="X1390" t="str">
            <v>50</v>
          </cell>
        </row>
        <row r="1391">
          <cell r="D1391" t="str">
            <v>CS150-</v>
          </cell>
          <cell r="E1391" t="str">
            <v>A</v>
          </cell>
          <cell r="F1391" t="str">
            <v>06</v>
          </cell>
          <cell r="G1391" t="str">
            <v>03000</v>
          </cell>
          <cell r="H1391" t="str">
            <v>08361-25060-000</v>
          </cell>
          <cell r="I1391" t="str">
            <v>NUT-HEXAGON,W/WASHER</v>
          </cell>
          <cell r="T1391" t="str">
            <v>9</v>
          </cell>
          <cell r="V1391" t="str">
            <v>9</v>
          </cell>
          <cell r="X1391" t="str">
            <v>50</v>
          </cell>
        </row>
        <row r="1392">
          <cell r="D1392" t="str">
            <v>CS150-</v>
          </cell>
          <cell r="E1392" t="str">
            <v>A</v>
          </cell>
          <cell r="F1392" t="str">
            <v>06</v>
          </cell>
          <cell r="G1392" t="str">
            <v>04000</v>
          </cell>
          <cell r="H1392" t="str">
            <v>96318938</v>
          </cell>
          <cell r="I1392" t="str">
            <v>COVER A-ACCESS APERTURE</v>
          </cell>
          <cell r="T1392">
            <v>1</v>
          </cell>
          <cell r="V1392">
            <v>1</v>
          </cell>
          <cell r="X1392" t="str">
            <v>50</v>
          </cell>
        </row>
        <row r="1393">
          <cell r="D1393" t="str">
            <v>CS150-</v>
          </cell>
          <cell r="E1393" t="str">
            <v>A</v>
          </cell>
          <cell r="F1393" t="str">
            <v>06</v>
          </cell>
          <cell r="G1393" t="str">
            <v>05100</v>
          </cell>
          <cell r="H1393" t="str">
            <v>01514-05122</v>
          </cell>
          <cell r="I1393" t="str">
            <v>BOLT-HEXAGON FLANGE</v>
          </cell>
          <cell r="T1393">
            <v>1</v>
          </cell>
          <cell r="V1393">
            <v>1</v>
          </cell>
          <cell r="X1393" t="str">
            <v>50</v>
          </cell>
        </row>
        <row r="1394">
          <cell r="D1394" t="str">
            <v>CS170-</v>
          </cell>
          <cell r="E1394" t="str">
            <v>A</v>
          </cell>
          <cell r="F1394" t="str">
            <v>01</v>
          </cell>
          <cell r="G1394" t="str">
            <v>01000</v>
          </cell>
          <cell r="H1394" t="str">
            <v>96314862</v>
          </cell>
          <cell r="I1394" t="str">
            <v>SWITCH A-AIR CON,CONTROL</v>
          </cell>
          <cell r="K1394">
            <v>1</v>
          </cell>
          <cell r="L1394">
            <v>1</v>
          </cell>
          <cell r="M1394" t="str">
            <v>1</v>
          </cell>
          <cell r="N1394" t="str">
            <v>1</v>
          </cell>
          <cell r="O1394" t="str">
            <v>B3</v>
          </cell>
          <cell r="P1394" t="str">
            <v>B3</v>
          </cell>
          <cell r="R1394" t="str">
            <v>1</v>
          </cell>
        </row>
        <row r="1395">
          <cell r="D1395" t="str">
            <v>CS170-</v>
          </cell>
          <cell r="E1395" t="str">
            <v>A</v>
          </cell>
          <cell r="F1395" t="str">
            <v>01</v>
          </cell>
          <cell r="G1395" t="str">
            <v>02000</v>
          </cell>
          <cell r="H1395" t="str">
            <v>03160-48165</v>
          </cell>
          <cell r="I1395" t="str">
            <v>SCREW-TAPPING</v>
          </cell>
          <cell r="K1395">
            <v>4</v>
          </cell>
          <cell r="L1395">
            <v>4</v>
          </cell>
          <cell r="M1395" t="str">
            <v>4</v>
          </cell>
          <cell r="N1395" t="str">
            <v>4</v>
          </cell>
          <cell r="O1395" t="str">
            <v>B3</v>
          </cell>
          <cell r="P1395" t="str">
            <v>B3</v>
          </cell>
          <cell r="R1395" t="str">
            <v>4</v>
          </cell>
        </row>
        <row r="1396">
          <cell r="D1396" t="str">
            <v>CS170-</v>
          </cell>
          <cell r="E1396" t="str">
            <v>A</v>
          </cell>
          <cell r="F1396" t="str">
            <v>02</v>
          </cell>
          <cell r="G1396" t="str">
            <v>01000</v>
          </cell>
          <cell r="H1396" t="str">
            <v>96318326</v>
          </cell>
          <cell r="I1396" t="str">
            <v>SWITCH A-AIR CON,CONTROL</v>
          </cell>
          <cell r="Q1396">
            <v>1</v>
          </cell>
        </row>
        <row r="1397">
          <cell r="D1397" t="str">
            <v>CS170-</v>
          </cell>
          <cell r="E1397" t="str">
            <v>A</v>
          </cell>
          <cell r="F1397" t="str">
            <v>02</v>
          </cell>
          <cell r="G1397" t="str">
            <v>02000</v>
          </cell>
          <cell r="H1397" t="str">
            <v>03160-48165</v>
          </cell>
          <cell r="I1397" t="str">
            <v>SCREW-TAPPING</v>
          </cell>
          <cell r="Q1397">
            <v>4</v>
          </cell>
        </row>
        <row r="1398">
          <cell r="D1398" t="str">
            <v>CS170-</v>
          </cell>
          <cell r="E1398" t="str">
            <v>A</v>
          </cell>
          <cell r="F1398" t="str">
            <v>03</v>
          </cell>
          <cell r="G1398" t="str">
            <v>01000</v>
          </cell>
          <cell r="H1398" t="str">
            <v>96314866</v>
          </cell>
          <cell r="I1398" t="str">
            <v>SWITCH A-HEATER,CONTROL</v>
          </cell>
          <cell r="K1398">
            <v>1</v>
          </cell>
          <cell r="L1398">
            <v>1</v>
          </cell>
          <cell r="M1398" t="str">
            <v>1</v>
          </cell>
          <cell r="N1398" t="str">
            <v>1</v>
          </cell>
          <cell r="O1398" t="str">
            <v>B0</v>
          </cell>
          <cell r="P1398" t="str">
            <v>B0</v>
          </cell>
        </row>
        <row r="1399">
          <cell r="D1399" t="str">
            <v>CS170-</v>
          </cell>
          <cell r="E1399" t="str">
            <v>A</v>
          </cell>
          <cell r="F1399" t="str">
            <v>03</v>
          </cell>
          <cell r="G1399" t="str">
            <v>02000</v>
          </cell>
          <cell r="H1399" t="str">
            <v>03160-48165</v>
          </cell>
          <cell r="I1399" t="str">
            <v>SCREW-TAPPING</v>
          </cell>
          <cell r="K1399">
            <v>4</v>
          </cell>
          <cell r="L1399">
            <v>4</v>
          </cell>
          <cell r="M1399" t="str">
            <v>4</v>
          </cell>
          <cell r="N1399" t="str">
            <v>4</v>
          </cell>
          <cell r="O1399" t="str">
            <v>B0</v>
          </cell>
          <cell r="P1399" t="str">
            <v>B0</v>
          </cell>
        </row>
        <row r="1400">
          <cell r="D1400" t="str">
            <v>CS170-</v>
          </cell>
          <cell r="E1400" t="str">
            <v>A</v>
          </cell>
          <cell r="F1400" t="str">
            <v>06</v>
          </cell>
          <cell r="G1400" t="str">
            <v>01000</v>
          </cell>
          <cell r="H1400" t="str">
            <v>96318327</v>
          </cell>
          <cell r="I1400" t="str">
            <v>SWITCH A-AIR CON,CONTROL</v>
          </cell>
          <cell r="T1400" t="str">
            <v>1</v>
          </cell>
          <cell r="V1400" t="str">
            <v>1</v>
          </cell>
          <cell r="X1400" t="str">
            <v>51</v>
          </cell>
        </row>
        <row r="1401">
          <cell r="D1401" t="str">
            <v>CS170-</v>
          </cell>
          <cell r="E1401" t="str">
            <v>A</v>
          </cell>
          <cell r="F1401" t="str">
            <v>06</v>
          </cell>
          <cell r="G1401" t="str">
            <v>02000</v>
          </cell>
          <cell r="H1401" t="str">
            <v>03160-48165</v>
          </cell>
          <cell r="I1401" t="str">
            <v>SCREW-TAPPING</v>
          </cell>
          <cell r="T1401" t="str">
            <v>4</v>
          </cell>
          <cell r="V1401" t="str">
            <v>4</v>
          </cell>
          <cell r="X1401" t="str">
            <v>51</v>
          </cell>
        </row>
        <row r="1402">
          <cell r="D1402" t="str">
            <v>CS170-</v>
          </cell>
          <cell r="E1402" t="str">
            <v>A</v>
          </cell>
          <cell r="F1402" t="str">
            <v>10</v>
          </cell>
          <cell r="G1402" t="str">
            <v>01000</v>
          </cell>
          <cell r="H1402" t="str">
            <v>96267813</v>
          </cell>
          <cell r="I1402" t="str">
            <v>SWITCH A-DUMMY CONTROL</v>
          </cell>
          <cell r="T1402" t="str">
            <v>1</v>
          </cell>
          <cell r="V1402" t="str">
            <v>1</v>
          </cell>
          <cell r="X1402" t="str">
            <v>50</v>
          </cell>
        </row>
        <row r="1403">
          <cell r="D1403" t="str">
            <v>CS170-</v>
          </cell>
          <cell r="E1403" t="str">
            <v>A</v>
          </cell>
          <cell r="F1403" t="str">
            <v>10</v>
          </cell>
          <cell r="G1403" t="str">
            <v>02000</v>
          </cell>
          <cell r="H1403" t="str">
            <v>03160-48165</v>
          </cell>
          <cell r="I1403" t="str">
            <v>SCREW-TAPPING</v>
          </cell>
          <cell r="T1403" t="str">
            <v>4</v>
          </cell>
          <cell r="V1403" t="str">
            <v>4</v>
          </cell>
          <cell r="X1403" t="str">
            <v>50</v>
          </cell>
        </row>
        <row r="1404">
          <cell r="D1404" t="str">
            <v>CS200-</v>
          </cell>
          <cell r="E1404" t="str">
            <v>A</v>
          </cell>
          <cell r="F1404" t="str">
            <v>03</v>
          </cell>
          <cell r="G1404" t="str">
            <v>01000</v>
          </cell>
          <cell r="H1404" t="str">
            <v>96279953</v>
          </cell>
          <cell r="I1404" t="str">
            <v>LINING A-FLOOR PANEL</v>
          </cell>
          <cell r="K1404">
            <v>1</v>
          </cell>
          <cell r="L1404">
            <v>1</v>
          </cell>
          <cell r="M1404" t="str">
            <v>1</v>
          </cell>
          <cell r="N1404" t="str">
            <v>1</v>
          </cell>
          <cell r="P1404" t="str">
            <v>h0</v>
          </cell>
          <cell r="Q1404" t="str">
            <v>1</v>
          </cell>
          <cell r="R1404" t="str">
            <v>1</v>
          </cell>
        </row>
        <row r="1405">
          <cell r="D1405" t="str">
            <v>CS200-</v>
          </cell>
          <cell r="E1405" t="str">
            <v>A</v>
          </cell>
          <cell r="F1405" t="str">
            <v>03</v>
          </cell>
          <cell r="G1405" t="str">
            <v>10000</v>
          </cell>
          <cell r="H1405" t="str">
            <v>09148-05032-000</v>
          </cell>
          <cell r="I1405" t="str">
            <v>CLIP,DASH SILENCER,INR</v>
          </cell>
          <cell r="K1405">
            <v>2</v>
          </cell>
          <cell r="L1405">
            <v>2</v>
          </cell>
          <cell r="M1405" t="str">
            <v>2</v>
          </cell>
          <cell r="N1405" t="str">
            <v>2</v>
          </cell>
          <cell r="P1405" t="str">
            <v>h0</v>
          </cell>
          <cell r="Q1405" t="str">
            <v>2</v>
          </cell>
          <cell r="R1405" t="str">
            <v>2</v>
          </cell>
        </row>
        <row r="1406">
          <cell r="D1406" t="str">
            <v>CS200-</v>
          </cell>
          <cell r="E1406" t="str">
            <v>A</v>
          </cell>
          <cell r="F1406" t="str">
            <v>04</v>
          </cell>
          <cell r="G1406" t="str">
            <v>02000</v>
          </cell>
          <cell r="H1406" t="str">
            <v>96279978</v>
          </cell>
          <cell r="I1406" t="str">
            <v>LINING A-FLOOR PANEL</v>
          </cell>
          <cell r="S1406" t="str">
            <v>1</v>
          </cell>
          <cell r="T1406" t="str">
            <v>1</v>
          </cell>
          <cell r="U1406" t="str">
            <v>1</v>
          </cell>
          <cell r="V1406" t="str">
            <v>1</v>
          </cell>
          <cell r="Y1406" t="str">
            <v>SKD</v>
          </cell>
        </row>
        <row r="1407">
          <cell r="D1407" t="str">
            <v>CS200-</v>
          </cell>
          <cell r="E1407" t="str">
            <v>A</v>
          </cell>
          <cell r="F1407" t="str">
            <v>04</v>
          </cell>
          <cell r="G1407" t="str">
            <v>10000</v>
          </cell>
          <cell r="H1407" t="str">
            <v>09148-05032-000</v>
          </cell>
          <cell r="I1407" t="str">
            <v>CLIP,DASH SILENCER,INR</v>
          </cell>
          <cell r="S1407" t="str">
            <v>2</v>
          </cell>
          <cell r="T1407" t="str">
            <v>2</v>
          </cell>
          <cell r="U1407" t="str">
            <v>2</v>
          </cell>
          <cell r="V1407" t="str">
            <v>2</v>
          </cell>
          <cell r="Y1407" t="str">
            <v>SKD</v>
          </cell>
        </row>
        <row r="1408">
          <cell r="B1408" t="str">
            <v>O</v>
          </cell>
          <cell r="C1408" t="str">
            <v>O</v>
          </cell>
          <cell r="D1408" t="str">
            <v>CS200-</v>
          </cell>
          <cell r="E1408" t="str">
            <v>A</v>
          </cell>
          <cell r="F1408" t="str">
            <v>07</v>
          </cell>
          <cell r="G1408" t="str">
            <v>01000</v>
          </cell>
          <cell r="H1408" t="str">
            <v>96279981</v>
          </cell>
          <cell r="I1408" t="str">
            <v>LINING A-FLOOR PANEL</v>
          </cell>
          <cell r="L1408">
            <v>1</v>
          </cell>
          <cell r="N1408" t="str">
            <v>1</v>
          </cell>
          <cell r="P1408" t="str">
            <v>h1</v>
          </cell>
        </row>
        <row r="1409">
          <cell r="B1409" t="str">
            <v>N</v>
          </cell>
          <cell r="C1409" t="str">
            <v>X</v>
          </cell>
          <cell r="D1409" t="str">
            <v>CS200-</v>
          </cell>
          <cell r="E1409" t="str">
            <v>A</v>
          </cell>
          <cell r="F1409" t="str">
            <v>07</v>
          </cell>
          <cell r="G1409" t="str">
            <v>01000</v>
          </cell>
          <cell r="H1409" t="str">
            <v>96286651</v>
          </cell>
          <cell r="I1409" t="str">
            <v>LINING A-FLOOR PANEL</v>
          </cell>
          <cell r="L1409">
            <v>1</v>
          </cell>
          <cell r="N1409" t="str">
            <v>1</v>
          </cell>
          <cell r="P1409" t="str">
            <v>h1</v>
          </cell>
        </row>
        <row r="1410">
          <cell r="D1410" t="str">
            <v>CS200-</v>
          </cell>
          <cell r="E1410" t="str">
            <v>A</v>
          </cell>
          <cell r="F1410" t="str">
            <v>07</v>
          </cell>
          <cell r="G1410" t="str">
            <v>10000</v>
          </cell>
          <cell r="H1410" t="str">
            <v>09148-05032-000</v>
          </cell>
          <cell r="I1410" t="str">
            <v>CLIP,DASH SILENCER,INR</v>
          </cell>
          <cell r="L1410">
            <v>2</v>
          </cell>
          <cell r="N1410" t="str">
            <v>2</v>
          </cell>
          <cell r="P1410" t="str">
            <v>h1</v>
          </cell>
        </row>
        <row r="1411">
          <cell r="D1411" t="str">
            <v>CS200-</v>
          </cell>
          <cell r="E1411" t="str">
            <v>A</v>
          </cell>
          <cell r="F1411" t="str">
            <v>09</v>
          </cell>
          <cell r="G1411" t="str">
            <v>02000</v>
          </cell>
          <cell r="H1411" t="str">
            <v>96266177</v>
          </cell>
          <cell r="I1411" t="str">
            <v>LINING A-FLOOR PANEL</v>
          </cell>
          <cell r="S1411" t="str">
            <v>1</v>
          </cell>
          <cell r="T1411" t="str">
            <v>1</v>
          </cell>
          <cell r="U1411" t="str">
            <v>1</v>
          </cell>
          <cell r="V1411" t="str">
            <v>1</v>
          </cell>
          <cell r="Y1411" t="str">
            <v>CKD</v>
          </cell>
        </row>
        <row r="1412">
          <cell r="D1412" t="str">
            <v>CS200-</v>
          </cell>
          <cell r="E1412" t="str">
            <v>A</v>
          </cell>
          <cell r="F1412" t="str">
            <v>09</v>
          </cell>
          <cell r="G1412" t="str">
            <v>10000</v>
          </cell>
          <cell r="H1412" t="str">
            <v>09148-05032-000</v>
          </cell>
          <cell r="I1412" t="str">
            <v>CLIP,DASH SILENCER,INR</v>
          </cell>
          <cell r="S1412" t="str">
            <v>2</v>
          </cell>
          <cell r="T1412" t="str">
            <v>2</v>
          </cell>
          <cell r="U1412" t="str">
            <v>2</v>
          </cell>
          <cell r="V1412" t="str">
            <v>2</v>
          </cell>
          <cell r="Y1412" t="str">
            <v>CKD</v>
          </cell>
        </row>
        <row r="1413">
          <cell r="D1413" t="str">
            <v>CS201-</v>
          </cell>
          <cell r="E1413" t="str">
            <v>A</v>
          </cell>
          <cell r="F1413" t="str">
            <v>01</v>
          </cell>
          <cell r="G1413" t="str">
            <v>01000</v>
          </cell>
          <cell r="H1413" t="str">
            <v>96503521</v>
          </cell>
          <cell r="I1413" t="str">
            <v>LINING-FLOOR PNL TRUNK</v>
          </cell>
          <cell r="K1413">
            <v>1</v>
          </cell>
          <cell r="L1413">
            <v>1</v>
          </cell>
          <cell r="M1413" t="str">
            <v>1</v>
          </cell>
          <cell r="N1413" t="str">
            <v>1</v>
          </cell>
          <cell r="Q1413" t="str">
            <v>1</v>
          </cell>
          <cell r="R1413" t="str">
            <v>1</v>
          </cell>
          <cell r="S1413" t="str">
            <v>1</v>
          </cell>
          <cell r="T1413" t="str">
            <v>1</v>
          </cell>
          <cell r="U1413" t="str">
            <v>1</v>
          </cell>
          <cell r="V1413" t="str">
            <v>1</v>
          </cell>
          <cell r="Y1413" t="str">
            <v>SKD</v>
          </cell>
        </row>
        <row r="1414">
          <cell r="D1414" t="str">
            <v>CS201-</v>
          </cell>
          <cell r="E1414" t="str">
            <v>A</v>
          </cell>
          <cell r="F1414" t="str">
            <v>03</v>
          </cell>
          <cell r="G1414" t="str">
            <v>01000</v>
          </cell>
          <cell r="H1414" t="str">
            <v>96266601</v>
          </cell>
          <cell r="I1414" t="str">
            <v>LINING-FLOOR PNL TRUNK</v>
          </cell>
          <cell r="S1414">
            <v>1</v>
          </cell>
          <cell r="T1414">
            <v>1</v>
          </cell>
          <cell r="U1414">
            <v>1</v>
          </cell>
          <cell r="V1414">
            <v>1</v>
          </cell>
          <cell r="Y1414" t="str">
            <v>CKD</v>
          </cell>
        </row>
        <row r="1415">
          <cell r="D1415" t="str">
            <v>CS210-</v>
          </cell>
          <cell r="E1415" t="str">
            <v>A</v>
          </cell>
          <cell r="F1415" t="str">
            <v>01</v>
          </cell>
          <cell r="G1415" t="str">
            <v>01000</v>
          </cell>
          <cell r="H1415" t="str">
            <v>96320521</v>
          </cell>
          <cell r="I1415" t="str">
            <v>INSULATION-DASH,LH</v>
          </cell>
          <cell r="K1415">
            <v>1</v>
          </cell>
          <cell r="L1415">
            <v>1</v>
          </cell>
          <cell r="M1415" t="str">
            <v>1</v>
          </cell>
          <cell r="N1415" t="str">
            <v>1</v>
          </cell>
          <cell r="O1415" t="str">
            <v>B0</v>
          </cell>
          <cell r="P1415" t="str">
            <v>B0</v>
          </cell>
        </row>
        <row r="1416">
          <cell r="D1416" t="str">
            <v>CS210-</v>
          </cell>
          <cell r="E1416" t="str">
            <v>A</v>
          </cell>
          <cell r="F1416" t="str">
            <v>01</v>
          </cell>
          <cell r="G1416" t="str">
            <v>02000</v>
          </cell>
          <cell r="H1416" t="str">
            <v>96320522</v>
          </cell>
          <cell r="I1416" t="str">
            <v>INSULATION-DASH,RH</v>
          </cell>
          <cell r="K1416">
            <v>1</v>
          </cell>
          <cell r="L1416">
            <v>1</v>
          </cell>
          <cell r="M1416" t="str">
            <v>1</v>
          </cell>
          <cell r="N1416" t="str">
            <v>1</v>
          </cell>
          <cell r="O1416" t="str">
            <v>B0</v>
          </cell>
          <cell r="P1416" t="str">
            <v>B0</v>
          </cell>
        </row>
        <row r="1417">
          <cell r="D1417" t="str">
            <v>CS210-</v>
          </cell>
          <cell r="E1417" t="str">
            <v>A</v>
          </cell>
          <cell r="F1417" t="str">
            <v>01</v>
          </cell>
          <cell r="G1417" t="str">
            <v>03000</v>
          </cell>
          <cell r="H1417" t="str">
            <v>09148-05032-000</v>
          </cell>
          <cell r="I1417" t="str">
            <v>CLIP,DASH SILENCER,INR</v>
          </cell>
          <cell r="K1417">
            <v>10</v>
          </cell>
          <cell r="L1417">
            <v>10</v>
          </cell>
          <cell r="M1417" t="str">
            <v>10</v>
          </cell>
          <cell r="N1417" t="str">
            <v>10</v>
          </cell>
          <cell r="O1417" t="str">
            <v>B0</v>
          </cell>
          <cell r="P1417" t="str">
            <v>B0</v>
          </cell>
        </row>
        <row r="1418">
          <cell r="D1418" t="str">
            <v>CS210-</v>
          </cell>
          <cell r="E1418" t="str">
            <v>A</v>
          </cell>
          <cell r="F1418" t="str">
            <v>01</v>
          </cell>
          <cell r="G1418" t="str">
            <v>04000</v>
          </cell>
          <cell r="H1418" t="str">
            <v>96269865</v>
          </cell>
          <cell r="I1418" t="str">
            <v>INSULATION-DASH INR LWR</v>
          </cell>
          <cell r="K1418">
            <v>1</v>
          </cell>
          <cell r="L1418">
            <v>1</v>
          </cell>
          <cell r="M1418" t="str">
            <v>1</v>
          </cell>
          <cell r="N1418" t="str">
            <v>1</v>
          </cell>
          <cell r="O1418" t="str">
            <v>B0</v>
          </cell>
          <cell r="P1418" t="str">
            <v>B0</v>
          </cell>
        </row>
        <row r="1419">
          <cell r="D1419" t="str">
            <v>CS210-</v>
          </cell>
          <cell r="E1419" t="str">
            <v>A</v>
          </cell>
          <cell r="F1419" t="str">
            <v>01</v>
          </cell>
          <cell r="G1419" t="str">
            <v>05000</v>
          </cell>
          <cell r="H1419" t="str">
            <v>96269863</v>
          </cell>
          <cell r="I1419" t="str">
            <v>INSULATION-WHELLHOUSE</v>
          </cell>
          <cell r="K1419">
            <v>1</v>
          </cell>
          <cell r="L1419">
            <v>1</v>
          </cell>
          <cell r="M1419" t="str">
            <v>1</v>
          </cell>
          <cell r="N1419" t="str">
            <v>1</v>
          </cell>
          <cell r="O1419" t="str">
            <v>B0</v>
          </cell>
          <cell r="P1419" t="str">
            <v>B0</v>
          </cell>
        </row>
        <row r="1420">
          <cell r="D1420" t="str">
            <v>CS210-</v>
          </cell>
          <cell r="E1420" t="str">
            <v>A</v>
          </cell>
          <cell r="F1420" t="str">
            <v>01</v>
          </cell>
          <cell r="G1420" t="str">
            <v>06000</v>
          </cell>
          <cell r="H1420" t="str">
            <v>96269864</v>
          </cell>
          <cell r="I1420" t="str">
            <v>INSULATION WHEELHOUSE</v>
          </cell>
          <cell r="K1420">
            <v>1</v>
          </cell>
          <cell r="L1420">
            <v>1</v>
          </cell>
          <cell r="M1420" t="str">
            <v>1</v>
          </cell>
          <cell r="N1420" t="str">
            <v>1</v>
          </cell>
          <cell r="O1420" t="str">
            <v>B0</v>
          </cell>
          <cell r="P1420" t="str">
            <v>B0</v>
          </cell>
        </row>
        <row r="1421">
          <cell r="D1421" t="str">
            <v>CS210-</v>
          </cell>
          <cell r="E1421" t="str">
            <v>A</v>
          </cell>
          <cell r="F1421" t="str">
            <v>01</v>
          </cell>
          <cell r="G1421" t="str">
            <v>07000</v>
          </cell>
          <cell r="H1421" t="str">
            <v>96269866</v>
          </cell>
          <cell r="I1421" t="str">
            <v>INSULATION-DASH,OTR</v>
          </cell>
          <cell r="K1421">
            <v>1</v>
          </cell>
          <cell r="L1421">
            <v>1</v>
          </cell>
          <cell r="M1421" t="str">
            <v>1</v>
          </cell>
          <cell r="N1421" t="str">
            <v>1</v>
          </cell>
          <cell r="O1421" t="str">
            <v>B0</v>
          </cell>
          <cell r="P1421" t="str">
            <v>B0</v>
          </cell>
        </row>
        <row r="1422">
          <cell r="D1422" t="str">
            <v>CS210-</v>
          </cell>
          <cell r="E1422" t="str">
            <v>A</v>
          </cell>
          <cell r="F1422" t="str">
            <v>01</v>
          </cell>
          <cell r="G1422" t="str">
            <v>07500</v>
          </cell>
          <cell r="H1422" t="str">
            <v>09148-05032-000</v>
          </cell>
          <cell r="I1422" t="str">
            <v>CLIP,DASH SILENCER,OTR</v>
          </cell>
          <cell r="K1422">
            <v>11</v>
          </cell>
          <cell r="L1422">
            <v>11</v>
          </cell>
          <cell r="M1422" t="str">
            <v>11</v>
          </cell>
          <cell r="N1422" t="str">
            <v>11</v>
          </cell>
          <cell r="O1422" t="str">
            <v>B0</v>
          </cell>
          <cell r="P1422" t="str">
            <v>B0</v>
          </cell>
        </row>
        <row r="1423">
          <cell r="D1423" t="str">
            <v>CS210-</v>
          </cell>
          <cell r="E1423" t="str">
            <v>A</v>
          </cell>
          <cell r="F1423" t="str">
            <v>02</v>
          </cell>
          <cell r="G1423" t="str">
            <v>01000</v>
          </cell>
          <cell r="H1423" t="str">
            <v>96320521</v>
          </cell>
          <cell r="I1423" t="str">
            <v>INSULATION-DASH,LH</v>
          </cell>
          <cell r="K1423">
            <v>1</v>
          </cell>
          <cell r="L1423">
            <v>1</v>
          </cell>
          <cell r="M1423" t="str">
            <v>1</v>
          </cell>
          <cell r="N1423" t="str">
            <v>1</v>
          </cell>
          <cell r="O1423" t="str">
            <v>B3</v>
          </cell>
          <cell r="P1423" t="str">
            <v>B3</v>
          </cell>
          <cell r="Q1423" t="str">
            <v>1</v>
          </cell>
          <cell r="R1423" t="str">
            <v>1</v>
          </cell>
        </row>
        <row r="1424">
          <cell r="D1424" t="str">
            <v>CS210-</v>
          </cell>
          <cell r="E1424" t="str">
            <v>A</v>
          </cell>
          <cell r="F1424" t="str">
            <v>02</v>
          </cell>
          <cell r="G1424" t="str">
            <v>02000</v>
          </cell>
          <cell r="H1424" t="str">
            <v>96320523</v>
          </cell>
          <cell r="I1424" t="str">
            <v>INSULATION-DASH,RH</v>
          </cell>
          <cell r="K1424">
            <v>1</v>
          </cell>
          <cell r="L1424">
            <v>1</v>
          </cell>
          <cell r="M1424" t="str">
            <v>1</v>
          </cell>
          <cell r="N1424" t="str">
            <v>1</v>
          </cell>
          <cell r="O1424" t="str">
            <v>B3</v>
          </cell>
          <cell r="P1424" t="str">
            <v>B3</v>
          </cell>
          <cell r="Q1424" t="str">
            <v>1</v>
          </cell>
          <cell r="R1424" t="str">
            <v>1</v>
          </cell>
        </row>
        <row r="1425">
          <cell r="D1425" t="str">
            <v>CS210-</v>
          </cell>
          <cell r="E1425" t="str">
            <v>A</v>
          </cell>
          <cell r="F1425" t="str">
            <v>02</v>
          </cell>
          <cell r="G1425" t="str">
            <v>03000</v>
          </cell>
          <cell r="H1425" t="str">
            <v>09148-05032-000</v>
          </cell>
          <cell r="I1425" t="str">
            <v>CLIP,DASH SILENCER,INR</v>
          </cell>
          <cell r="K1425">
            <v>10</v>
          </cell>
          <cell r="L1425">
            <v>10</v>
          </cell>
          <cell r="M1425" t="str">
            <v>10</v>
          </cell>
          <cell r="N1425" t="str">
            <v>10</v>
          </cell>
          <cell r="O1425" t="str">
            <v>B3</v>
          </cell>
          <cell r="P1425" t="str">
            <v>B3</v>
          </cell>
          <cell r="Q1425" t="str">
            <v>10</v>
          </cell>
          <cell r="R1425" t="str">
            <v>10</v>
          </cell>
        </row>
        <row r="1426">
          <cell r="D1426" t="str">
            <v>CS210-</v>
          </cell>
          <cell r="E1426" t="str">
            <v>A</v>
          </cell>
          <cell r="F1426" t="str">
            <v>02</v>
          </cell>
          <cell r="G1426" t="str">
            <v>04000</v>
          </cell>
          <cell r="H1426" t="str">
            <v>96269865</v>
          </cell>
          <cell r="I1426" t="str">
            <v>INSULATION-DASH INR LWR</v>
          </cell>
          <cell r="K1426">
            <v>1</v>
          </cell>
          <cell r="L1426">
            <v>1</v>
          </cell>
          <cell r="M1426" t="str">
            <v>1</v>
          </cell>
          <cell r="N1426" t="str">
            <v>1</v>
          </cell>
          <cell r="O1426" t="str">
            <v>B3</v>
          </cell>
          <cell r="P1426" t="str">
            <v>B3</v>
          </cell>
          <cell r="Q1426" t="str">
            <v>1</v>
          </cell>
          <cell r="R1426" t="str">
            <v>1</v>
          </cell>
        </row>
        <row r="1427">
          <cell r="D1427" t="str">
            <v>CS210-</v>
          </cell>
          <cell r="E1427" t="str">
            <v>A</v>
          </cell>
          <cell r="F1427" t="str">
            <v>02</v>
          </cell>
          <cell r="G1427" t="str">
            <v>05000</v>
          </cell>
          <cell r="H1427" t="str">
            <v>96269863</v>
          </cell>
          <cell r="I1427" t="str">
            <v>INSULATION WHEELHOUSE</v>
          </cell>
          <cell r="K1427">
            <v>1</v>
          </cell>
          <cell r="L1427">
            <v>1</v>
          </cell>
          <cell r="M1427" t="str">
            <v>1</v>
          </cell>
          <cell r="N1427" t="str">
            <v>1</v>
          </cell>
          <cell r="O1427" t="str">
            <v>B3</v>
          </cell>
          <cell r="P1427" t="str">
            <v>B3</v>
          </cell>
          <cell r="Q1427" t="str">
            <v>1</v>
          </cell>
          <cell r="R1427" t="str">
            <v>1</v>
          </cell>
        </row>
        <row r="1428">
          <cell r="D1428" t="str">
            <v>CS210-</v>
          </cell>
          <cell r="E1428" t="str">
            <v>A</v>
          </cell>
          <cell r="F1428" t="str">
            <v>02</v>
          </cell>
          <cell r="G1428" t="str">
            <v>06000</v>
          </cell>
          <cell r="H1428" t="str">
            <v>96269864</v>
          </cell>
          <cell r="I1428" t="str">
            <v>INSULATION-WHEELHOUSE</v>
          </cell>
          <cell r="K1428">
            <v>1</v>
          </cell>
          <cell r="L1428">
            <v>1</v>
          </cell>
          <cell r="M1428" t="str">
            <v>1</v>
          </cell>
          <cell r="N1428" t="str">
            <v>1</v>
          </cell>
          <cell r="O1428" t="str">
            <v>B3</v>
          </cell>
          <cell r="P1428" t="str">
            <v>B3</v>
          </cell>
          <cell r="Q1428" t="str">
            <v>1</v>
          </cell>
          <cell r="R1428" t="str">
            <v>1</v>
          </cell>
        </row>
        <row r="1429">
          <cell r="D1429" t="str">
            <v>CS210-</v>
          </cell>
          <cell r="E1429" t="str">
            <v>A</v>
          </cell>
          <cell r="F1429" t="str">
            <v>02</v>
          </cell>
          <cell r="G1429" t="str">
            <v>07000</v>
          </cell>
          <cell r="H1429" t="str">
            <v>96269866</v>
          </cell>
          <cell r="I1429" t="str">
            <v>INSULATION-DASH,OTR</v>
          </cell>
          <cell r="K1429">
            <v>1</v>
          </cell>
          <cell r="L1429">
            <v>1</v>
          </cell>
          <cell r="M1429" t="str">
            <v>1</v>
          </cell>
          <cell r="N1429" t="str">
            <v>1</v>
          </cell>
          <cell r="O1429" t="str">
            <v>B3</v>
          </cell>
          <cell r="P1429" t="str">
            <v>B3</v>
          </cell>
          <cell r="Q1429" t="str">
            <v>1</v>
          </cell>
          <cell r="R1429" t="str">
            <v>1</v>
          </cell>
        </row>
        <row r="1430">
          <cell r="D1430" t="str">
            <v>CS210-</v>
          </cell>
          <cell r="E1430" t="str">
            <v>A</v>
          </cell>
          <cell r="F1430" t="str">
            <v>02</v>
          </cell>
          <cell r="G1430" t="str">
            <v>07500</v>
          </cell>
          <cell r="H1430" t="str">
            <v>09148-05032-000</v>
          </cell>
          <cell r="I1430" t="str">
            <v>CLIP,DASH SILENCER,OTR</v>
          </cell>
          <cell r="K1430">
            <v>11</v>
          </cell>
          <cell r="L1430">
            <v>11</v>
          </cell>
          <cell r="M1430" t="str">
            <v>11</v>
          </cell>
          <cell r="N1430" t="str">
            <v>11</v>
          </cell>
          <cell r="O1430" t="str">
            <v>B3</v>
          </cell>
          <cell r="P1430" t="str">
            <v>B3</v>
          </cell>
          <cell r="Q1430" t="str">
            <v>11</v>
          </cell>
          <cell r="R1430" t="str">
            <v>11</v>
          </cell>
        </row>
        <row r="1431">
          <cell r="D1431" t="str">
            <v>CS210-</v>
          </cell>
          <cell r="E1431" t="str">
            <v>A</v>
          </cell>
          <cell r="F1431" t="str">
            <v>03</v>
          </cell>
          <cell r="G1431" t="str">
            <v>01000</v>
          </cell>
          <cell r="H1431" t="str">
            <v>96380610</v>
          </cell>
          <cell r="I1431" t="str">
            <v>INSULATION-DASH,RH</v>
          </cell>
          <cell r="S1431">
            <v>1</v>
          </cell>
          <cell r="U1431">
            <v>1</v>
          </cell>
          <cell r="Y1431" t="str">
            <v>SKD</v>
          </cell>
        </row>
        <row r="1432">
          <cell r="D1432" t="str">
            <v>CS210-</v>
          </cell>
          <cell r="E1432" t="str">
            <v>A</v>
          </cell>
          <cell r="F1432" t="str">
            <v>03</v>
          </cell>
          <cell r="G1432" t="str">
            <v>02000</v>
          </cell>
          <cell r="H1432" t="str">
            <v>96380611</v>
          </cell>
          <cell r="I1432" t="str">
            <v>INSULATION-DASH,LH</v>
          </cell>
          <cell r="S1432">
            <v>1</v>
          </cell>
          <cell r="U1432">
            <v>1</v>
          </cell>
          <cell r="Y1432" t="str">
            <v>SKD</v>
          </cell>
        </row>
        <row r="1433">
          <cell r="D1433" t="str">
            <v>CS210-</v>
          </cell>
          <cell r="E1433" t="str">
            <v>A</v>
          </cell>
          <cell r="F1433" t="str">
            <v>03</v>
          </cell>
          <cell r="G1433" t="str">
            <v>03000</v>
          </cell>
          <cell r="H1433" t="str">
            <v>09148-05032-000</v>
          </cell>
          <cell r="I1433" t="str">
            <v>CLIP,DASH SILENCER,INR</v>
          </cell>
          <cell r="S1433">
            <v>10</v>
          </cell>
          <cell r="U1433">
            <v>10</v>
          </cell>
          <cell r="Y1433" t="str">
            <v>SKD</v>
          </cell>
        </row>
        <row r="1434">
          <cell r="D1434" t="str">
            <v>CS210-</v>
          </cell>
          <cell r="E1434" t="str">
            <v>A</v>
          </cell>
          <cell r="F1434" t="str">
            <v>03</v>
          </cell>
          <cell r="G1434" t="str">
            <v>04000</v>
          </cell>
          <cell r="H1434" t="str">
            <v>96269865</v>
          </cell>
          <cell r="I1434" t="str">
            <v>INSULATION-DASH INR LWR</v>
          </cell>
          <cell r="S1434">
            <v>1</v>
          </cell>
          <cell r="U1434">
            <v>1</v>
          </cell>
          <cell r="Y1434" t="str">
            <v>SKD</v>
          </cell>
        </row>
        <row r="1435">
          <cell r="D1435" t="str">
            <v>CS210-</v>
          </cell>
          <cell r="E1435" t="str">
            <v>A</v>
          </cell>
          <cell r="F1435" t="str">
            <v>03</v>
          </cell>
          <cell r="G1435" t="str">
            <v>07000</v>
          </cell>
          <cell r="H1435" t="str">
            <v>96280257</v>
          </cell>
          <cell r="I1435" t="str">
            <v>INSULATION-DASH,OTR</v>
          </cell>
          <cell r="S1435">
            <v>1</v>
          </cell>
          <cell r="U1435">
            <v>1</v>
          </cell>
          <cell r="Y1435" t="str">
            <v>SKD</v>
          </cell>
        </row>
        <row r="1436">
          <cell r="D1436" t="str">
            <v>CS210-</v>
          </cell>
          <cell r="E1436" t="str">
            <v>A</v>
          </cell>
          <cell r="F1436" t="str">
            <v>03</v>
          </cell>
          <cell r="G1436" t="str">
            <v>07500</v>
          </cell>
          <cell r="H1436" t="str">
            <v>09148-05032-000</v>
          </cell>
          <cell r="I1436" t="str">
            <v>CLIP,DASH SILENCER,OTR</v>
          </cell>
          <cell r="S1436">
            <v>11</v>
          </cell>
          <cell r="U1436">
            <v>11</v>
          </cell>
          <cell r="Y1436" t="str">
            <v>SKD</v>
          </cell>
        </row>
        <row r="1437">
          <cell r="D1437" t="str">
            <v>CS210-</v>
          </cell>
          <cell r="E1437" t="str">
            <v>A</v>
          </cell>
          <cell r="F1437" t="str">
            <v>04</v>
          </cell>
          <cell r="G1437" t="str">
            <v>01000</v>
          </cell>
          <cell r="H1437" t="str">
            <v>96380610</v>
          </cell>
          <cell r="I1437" t="str">
            <v>INSULATION-DASH,RH</v>
          </cell>
          <cell r="T1437">
            <v>1</v>
          </cell>
          <cell r="V1437">
            <v>1</v>
          </cell>
          <cell r="Y1437" t="str">
            <v>SKD</v>
          </cell>
        </row>
        <row r="1438">
          <cell r="D1438" t="str">
            <v>CS210-</v>
          </cell>
          <cell r="E1438" t="str">
            <v>A</v>
          </cell>
          <cell r="F1438" t="str">
            <v>04</v>
          </cell>
          <cell r="G1438" t="str">
            <v>02000</v>
          </cell>
          <cell r="H1438" t="str">
            <v>96380612</v>
          </cell>
          <cell r="I1438" t="str">
            <v>INSULATION-DASH,LH</v>
          </cell>
          <cell r="T1438">
            <v>1</v>
          </cell>
          <cell r="V1438">
            <v>1</v>
          </cell>
          <cell r="Y1438" t="str">
            <v>SKD</v>
          </cell>
        </row>
        <row r="1439">
          <cell r="D1439" t="str">
            <v>CS210-</v>
          </cell>
          <cell r="E1439" t="str">
            <v>A</v>
          </cell>
          <cell r="F1439" t="str">
            <v>04</v>
          </cell>
          <cell r="G1439" t="str">
            <v>03000</v>
          </cell>
          <cell r="H1439" t="str">
            <v>09148-05032-000</v>
          </cell>
          <cell r="I1439" t="str">
            <v>CLIP,DASH SILENCER,INR</v>
          </cell>
          <cell r="T1439">
            <v>10</v>
          </cell>
          <cell r="V1439">
            <v>10</v>
          </cell>
          <cell r="Y1439" t="str">
            <v>SKD</v>
          </cell>
        </row>
        <row r="1440">
          <cell r="D1440" t="str">
            <v>CS210-</v>
          </cell>
          <cell r="E1440" t="str">
            <v>A</v>
          </cell>
          <cell r="F1440" t="str">
            <v>04</v>
          </cell>
          <cell r="G1440" t="str">
            <v>04000</v>
          </cell>
          <cell r="H1440" t="str">
            <v>96269865</v>
          </cell>
          <cell r="I1440" t="str">
            <v>INSULATION-DASH INR LWR</v>
          </cell>
          <cell r="T1440">
            <v>1</v>
          </cell>
          <cell r="V1440">
            <v>1</v>
          </cell>
          <cell r="Y1440" t="str">
            <v>SKD</v>
          </cell>
        </row>
        <row r="1441">
          <cell r="D1441" t="str">
            <v>CS210-</v>
          </cell>
          <cell r="E1441" t="str">
            <v>A</v>
          </cell>
          <cell r="F1441" t="str">
            <v>04</v>
          </cell>
          <cell r="G1441" t="str">
            <v>07000</v>
          </cell>
          <cell r="H1441" t="str">
            <v>96280257</v>
          </cell>
          <cell r="I1441" t="str">
            <v>INSULATION-DASH,OTR</v>
          </cell>
          <cell r="T1441">
            <v>1</v>
          </cell>
          <cell r="V1441">
            <v>1</v>
          </cell>
          <cell r="Y1441" t="str">
            <v>SKD</v>
          </cell>
        </row>
        <row r="1442">
          <cell r="D1442" t="str">
            <v>CS210-</v>
          </cell>
          <cell r="E1442" t="str">
            <v>A</v>
          </cell>
          <cell r="F1442" t="str">
            <v>04</v>
          </cell>
          <cell r="G1442" t="str">
            <v>08000</v>
          </cell>
          <cell r="H1442" t="str">
            <v>09148-05032-000</v>
          </cell>
          <cell r="I1442" t="str">
            <v>CLIP,DASH SILENCER,OTR</v>
          </cell>
          <cell r="T1442">
            <v>11</v>
          </cell>
          <cell r="V1442">
            <v>11</v>
          </cell>
          <cell r="Y1442" t="str">
            <v>SKD</v>
          </cell>
        </row>
        <row r="1443">
          <cell r="D1443" t="str">
            <v>CS210-</v>
          </cell>
          <cell r="E1443" t="str">
            <v>A</v>
          </cell>
          <cell r="F1443" t="str">
            <v>05</v>
          </cell>
          <cell r="G1443" t="str">
            <v>01000</v>
          </cell>
          <cell r="H1443" t="str">
            <v>96267991</v>
          </cell>
          <cell r="I1443" t="str">
            <v>INSULATION-DASH,RH</v>
          </cell>
          <cell r="S1443">
            <v>1</v>
          </cell>
          <cell r="U1443">
            <v>1</v>
          </cell>
          <cell r="Y1443" t="str">
            <v>CKD</v>
          </cell>
        </row>
        <row r="1444">
          <cell r="D1444" t="str">
            <v>CS210-</v>
          </cell>
          <cell r="E1444" t="str">
            <v>A</v>
          </cell>
          <cell r="F1444" t="str">
            <v>05</v>
          </cell>
          <cell r="G1444" t="str">
            <v>02000</v>
          </cell>
          <cell r="H1444" t="str">
            <v>96267990</v>
          </cell>
          <cell r="I1444" t="str">
            <v>INSULATION-DASH,LH</v>
          </cell>
          <cell r="S1444">
            <v>1</v>
          </cell>
          <cell r="U1444">
            <v>1</v>
          </cell>
          <cell r="Y1444" t="str">
            <v>CKD</v>
          </cell>
        </row>
        <row r="1445">
          <cell r="D1445" t="str">
            <v>CS210-</v>
          </cell>
          <cell r="E1445" t="str">
            <v>A</v>
          </cell>
          <cell r="F1445" t="str">
            <v>05</v>
          </cell>
          <cell r="G1445" t="str">
            <v>03000</v>
          </cell>
          <cell r="H1445" t="str">
            <v>09148-05032-000</v>
          </cell>
          <cell r="I1445" t="str">
            <v>CLIP,DASH SILENCER,INR</v>
          </cell>
          <cell r="S1445">
            <v>10</v>
          </cell>
          <cell r="U1445">
            <v>10</v>
          </cell>
          <cell r="Y1445" t="str">
            <v>CKD</v>
          </cell>
        </row>
        <row r="1446">
          <cell r="D1446" t="str">
            <v>CS210-</v>
          </cell>
          <cell r="E1446" t="str">
            <v>A</v>
          </cell>
          <cell r="F1446" t="str">
            <v>05</v>
          </cell>
          <cell r="G1446" t="str">
            <v>06000</v>
          </cell>
          <cell r="H1446" t="str">
            <v>96269865</v>
          </cell>
          <cell r="I1446" t="str">
            <v>INSULATION-DASH INR LWR</v>
          </cell>
          <cell r="S1446">
            <v>1</v>
          </cell>
          <cell r="U1446">
            <v>1</v>
          </cell>
          <cell r="Y1446" t="str">
            <v>CKD</v>
          </cell>
        </row>
        <row r="1447">
          <cell r="B1447" t="str">
            <v>O</v>
          </cell>
          <cell r="C1447" t="str">
            <v>O</v>
          </cell>
          <cell r="D1447" t="str">
            <v>CS210-</v>
          </cell>
          <cell r="E1447" t="str">
            <v>A</v>
          </cell>
          <cell r="F1447" t="str">
            <v>05</v>
          </cell>
          <cell r="G1447" t="str">
            <v>07000</v>
          </cell>
          <cell r="H1447" t="str">
            <v>96269866</v>
          </cell>
          <cell r="I1447" t="str">
            <v>INSULATION-DASH,OTR</v>
          </cell>
          <cell r="S1447">
            <v>1</v>
          </cell>
          <cell r="U1447">
            <v>1</v>
          </cell>
          <cell r="Y1447" t="str">
            <v>CKD</v>
          </cell>
        </row>
        <row r="1448">
          <cell r="B1448" t="str">
            <v>N</v>
          </cell>
          <cell r="C1448" t="str">
            <v>X</v>
          </cell>
          <cell r="D1448" t="str">
            <v>CS210-</v>
          </cell>
          <cell r="E1448" t="str">
            <v>A</v>
          </cell>
          <cell r="F1448" t="str">
            <v>05</v>
          </cell>
          <cell r="G1448" t="str">
            <v>07000</v>
          </cell>
          <cell r="H1448" t="str">
            <v>96280257</v>
          </cell>
          <cell r="I1448" t="str">
            <v>INSULATION-DASH,OTR</v>
          </cell>
          <cell r="S1448">
            <v>1</v>
          </cell>
          <cell r="U1448">
            <v>1</v>
          </cell>
          <cell r="Y1448" t="str">
            <v>CKD</v>
          </cell>
        </row>
        <row r="1449">
          <cell r="D1449" t="str">
            <v>CS210-</v>
          </cell>
          <cell r="E1449" t="str">
            <v>A</v>
          </cell>
          <cell r="F1449" t="str">
            <v>05</v>
          </cell>
          <cell r="G1449" t="str">
            <v>08000</v>
          </cell>
          <cell r="H1449" t="str">
            <v>09148-05032-000</v>
          </cell>
          <cell r="I1449" t="str">
            <v>CLIP,DASH SILENCER,OTR</v>
          </cell>
          <cell r="S1449">
            <v>11</v>
          </cell>
          <cell r="U1449">
            <v>11</v>
          </cell>
          <cell r="Y1449" t="str">
            <v>CKD</v>
          </cell>
        </row>
        <row r="1450">
          <cell r="D1450" t="str">
            <v>CS210-</v>
          </cell>
          <cell r="E1450" t="str">
            <v>A</v>
          </cell>
          <cell r="F1450" t="str">
            <v>06</v>
          </cell>
          <cell r="G1450" t="str">
            <v>01000</v>
          </cell>
          <cell r="H1450" t="str">
            <v>96267991</v>
          </cell>
          <cell r="I1450" t="str">
            <v>INSULATION-DASH,RH</v>
          </cell>
          <cell r="T1450">
            <v>1</v>
          </cell>
          <cell r="V1450">
            <v>1</v>
          </cell>
          <cell r="X1450" t="str">
            <v>50</v>
          </cell>
          <cell r="Y1450" t="str">
            <v>CKD</v>
          </cell>
        </row>
        <row r="1451">
          <cell r="D1451" t="str">
            <v>CS210-</v>
          </cell>
          <cell r="E1451" t="str">
            <v>A</v>
          </cell>
          <cell r="F1451" t="str">
            <v>06</v>
          </cell>
          <cell r="G1451" t="str">
            <v>02000</v>
          </cell>
          <cell r="H1451" t="str">
            <v>96267989</v>
          </cell>
          <cell r="I1451" t="str">
            <v>INSULATION-DASH,LH</v>
          </cell>
          <cell r="T1451">
            <v>1</v>
          </cell>
          <cell r="V1451">
            <v>1</v>
          </cell>
          <cell r="X1451" t="str">
            <v>50</v>
          </cell>
          <cell r="Y1451" t="str">
            <v>CKD</v>
          </cell>
        </row>
        <row r="1452">
          <cell r="D1452" t="str">
            <v>CS210-</v>
          </cell>
          <cell r="E1452" t="str">
            <v>A</v>
          </cell>
          <cell r="F1452" t="str">
            <v>06</v>
          </cell>
          <cell r="G1452" t="str">
            <v>03000</v>
          </cell>
          <cell r="H1452" t="str">
            <v>09148-05032-000</v>
          </cell>
          <cell r="I1452" t="str">
            <v>CLIP,DASH SILENCER,INR</v>
          </cell>
          <cell r="T1452">
            <v>10</v>
          </cell>
          <cell r="V1452">
            <v>10</v>
          </cell>
          <cell r="X1452" t="str">
            <v>50</v>
          </cell>
          <cell r="Y1452" t="str">
            <v>CKD</v>
          </cell>
        </row>
        <row r="1453">
          <cell r="D1453" t="str">
            <v>CS210-</v>
          </cell>
          <cell r="E1453" t="str">
            <v>A</v>
          </cell>
          <cell r="F1453" t="str">
            <v>06</v>
          </cell>
          <cell r="G1453" t="str">
            <v>06000</v>
          </cell>
          <cell r="H1453" t="str">
            <v>96269865</v>
          </cell>
          <cell r="I1453" t="str">
            <v>INSULATION-DASH INR LWR</v>
          </cell>
          <cell r="T1453">
            <v>1</v>
          </cell>
          <cell r="V1453">
            <v>1</v>
          </cell>
          <cell r="X1453" t="str">
            <v>50</v>
          </cell>
          <cell r="Y1453" t="str">
            <v>CKD</v>
          </cell>
        </row>
        <row r="1454">
          <cell r="D1454" t="str">
            <v>CS210-</v>
          </cell>
          <cell r="E1454" t="str">
            <v>A</v>
          </cell>
          <cell r="F1454" t="str">
            <v>06</v>
          </cell>
          <cell r="G1454" t="str">
            <v>07000</v>
          </cell>
          <cell r="H1454" t="str">
            <v>96280257</v>
          </cell>
          <cell r="I1454" t="str">
            <v>INSULATION-DASH,OTR</v>
          </cell>
          <cell r="T1454">
            <v>1</v>
          </cell>
          <cell r="V1454">
            <v>1</v>
          </cell>
          <cell r="X1454" t="str">
            <v>50</v>
          </cell>
          <cell r="Y1454" t="str">
            <v>CKD</v>
          </cell>
        </row>
        <row r="1455">
          <cell r="D1455" t="str">
            <v>CS210-</v>
          </cell>
          <cell r="E1455" t="str">
            <v>A</v>
          </cell>
          <cell r="F1455" t="str">
            <v>06</v>
          </cell>
          <cell r="G1455" t="str">
            <v>08000</v>
          </cell>
          <cell r="H1455" t="str">
            <v>09148-05032-000</v>
          </cell>
          <cell r="I1455" t="str">
            <v>CLIP,DASH SILENCER,OTR</v>
          </cell>
          <cell r="T1455">
            <v>11</v>
          </cell>
          <cell r="V1455">
            <v>11</v>
          </cell>
          <cell r="X1455" t="str">
            <v>50</v>
          </cell>
          <cell r="Y1455" t="str">
            <v>CKD</v>
          </cell>
        </row>
        <row r="1456">
          <cell r="D1456" t="str">
            <v>CS210-</v>
          </cell>
          <cell r="E1456" t="str">
            <v>A</v>
          </cell>
          <cell r="F1456" t="str">
            <v>07</v>
          </cell>
          <cell r="G1456" t="str">
            <v>01000</v>
          </cell>
          <cell r="H1456" t="str">
            <v>96267991</v>
          </cell>
          <cell r="I1456" t="str">
            <v>INSULATION-DASH,RH</v>
          </cell>
          <cell r="T1456">
            <v>1</v>
          </cell>
          <cell r="V1456">
            <v>1</v>
          </cell>
          <cell r="X1456" t="str">
            <v>51</v>
          </cell>
          <cell r="Y1456" t="str">
            <v>CKD</v>
          </cell>
        </row>
        <row r="1457">
          <cell r="D1457" t="str">
            <v>CS210-</v>
          </cell>
          <cell r="E1457" t="str">
            <v>A</v>
          </cell>
          <cell r="F1457" t="str">
            <v>07</v>
          </cell>
          <cell r="G1457" t="str">
            <v>02000</v>
          </cell>
          <cell r="H1457" t="str">
            <v>96267989</v>
          </cell>
          <cell r="I1457" t="str">
            <v>INSULATION-DASH,LH</v>
          </cell>
          <cell r="T1457">
            <v>1</v>
          </cell>
          <cell r="V1457">
            <v>1</v>
          </cell>
          <cell r="X1457" t="str">
            <v>51</v>
          </cell>
          <cell r="Y1457" t="str">
            <v>CKD</v>
          </cell>
        </row>
        <row r="1458">
          <cell r="D1458" t="str">
            <v>CS210-</v>
          </cell>
          <cell r="E1458" t="str">
            <v>A</v>
          </cell>
          <cell r="F1458" t="str">
            <v>07</v>
          </cell>
          <cell r="G1458" t="str">
            <v>03000</v>
          </cell>
          <cell r="H1458" t="str">
            <v>09148-05032-000</v>
          </cell>
          <cell r="I1458" t="str">
            <v>CLIP,DASH SILENCER,INR</v>
          </cell>
          <cell r="T1458">
            <v>10</v>
          </cell>
          <cell r="V1458">
            <v>10</v>
          </cell>
          <cell r="X1458" t="str">
            <v>51</v>
          </cell>
          <cell r="Y1458" t="str">
            <v>CKD</v>
          </cell>
        </row>
        <row r="1459">
          <cell r="D1459" t="str">
            <v>CS210-</v>
          </cell>
          <cell r="E1459" t="str">
            <v>A</v>
          </cell>
          <cell r="F1459" t="str">
            <v>07</v>
          </cell>
          <cell r="G1459" t="str">
            <v>06000</v>
          </cell>
          <cell r="H1459" t="str">
            <v>96269865</v>
          </cell>
          <cell r="I1459" t="str">
            <v>INSULATION-DASH INR LWR</v>
          </cell>
          <cell r="T1459">
            <v>1</v>
          </cell>
          <cell r="V1459">
            <v>1</v>
          </cell>
          <cell r="X1459" t="str">
            <v>51</v>
          </cell>
          <cell r="Y1459" t="str">
            <v>CKD</v>
          </cell>
        </row>
        <row r="1460">
          <cell r="D1460" t="str">
            <v>CS210-</v>
          </cell>
          <cell r="E1460" t="str">
            <v>A</v>
          </cell>
          <cell r="F1460" t="str">
            <v>07</v>
          </cell>
          <cell r="G1460" t="str">
            <v>07000</v>
          </cell>
          <cell r="H1460" t="str">
            <v>96280257</v>
          </cell>
          <cell r="I1460" t="str">
            <v>INSULATION-DASH,OTR</v>
          </cell>
          <cell r="T1460">
            <v>1</v>
          </cell>
          <cell r="V1460">
            <v>1</v>
          </cell>
          <cell r="X1460" t="str">
            <v>51</v>
          </cell>
          <cell r="Y1460" t="str">
            <v>CKD</v>
          </cell>
        </row>
        <row r="1461">
          <cell r="D1461" t="str">
            <v>CS210-</v>
          </cell>
          <cell r="E1461" t="str">
            <v>A</v>
          </cell>
          <cell r="F1461" t="str">
            <v>07</v>
          </cell>
          <cell r="G1461" t="str">
            <v>08000</v>
          </cell>
          <cell r="H1461" t="str">
            <v>09148-05032-000</v>
          </cell>
          <cell r="I1461" t="str">
            <v>CLIP,DASH SILENCER,OTR</v>
          </cell>
          <cell r="T1461">
            <v>11</v>
          </cell>
          <cell r="V1461">
            <v>11</v>
          </cell>
          <cell r="X1461" t="str">
            <v>51</v>
          </cell>
          <cell r="Y1461" t="str">
            <v>CKD</v>
          </cell>
        </row>
        <row r="1462">
          <cell r="D1462" t="str">
            <v>CS220-</v>
          </cell>
          <cell r="E1462" t="str">
            <v>P</v>
          </cell>
          <cell r="F1462" t="str">
            <v>01</v>
          </cell>
          <cell r="G1462" t="str">
            <v>01000</v>
          </cell>
          <cell r="H1462" t="str">
            <v>96315322</v>
          </cell>
          <cell r="I1462" t="str">
            <v>DEADNER-FLOOR PANEL,FRONT</v>
          </cell>
          <cell r="K1462">
            <v>2</v>
          </cell>
          <cell r="L1462">
            <v>2</v>
          </cell>
          <cell r="M1462" t="str">
            <v>2</v>
          </cell>
          <cell r="N1462" t="str">
            <v>2</v>
          </cell>
          <cell r="Q1462" t="str">
            <v>2</v>
          </cell>
          <cell r="R1462" t="str">
            <v>2</v>
          </cell>
          <cell r="S1462" t="str">
            <v>2</v>
          </cell>
          <cell r="T1462" t="str">
            <v>2</v>
          </cell>
          <cell r="U1462" t="str">
            <v>2</v>
          </cell>
          <cell r="V1462" t="str">
            <v>2</v>
          </cell>
        </row>
        <row r="1463">
          <cell r="D1463" t="str">
            <v>CS220-</v>
          </cell>
          <cell r="E1463" t="str">
            <v>P</v>
          </cell>
          <cell r="F1463" t="str">
            <v>01</v>
          </cell>
          <cell r="G1463" t="str">
            <v>02000</v>
          </cell>
          <cell r="H1463" t="str">
            <v>96315326</v>
          </cell>
          <cell r="I1463" t="str">
            <v>DEADNER-FLOOR PANEL,REAR</v>
          </cell>
          <cell r="K1463">
            <v>2</v>
          </cell>
          <cell r="L1463">
            <v>2</v>
          </cell>
          <cell r="M1463" t="str">
            <v>2</v>
          </cell>
          <cell r="N1463" t="str">
            <v>2</v>
          </cell>
          <cell r="Q1463" t="str">
            <v>2</v>
          </cell>
          <cell r="R1463" t="str">
            <v>2</v>
          </cell>
          <cell r="S1463" t="str">
            <v>2</v>
          </cell>
          <cell r="T1463" t="str">
            <v>2</v>
          </cell>
          <cell r="U1463" t="str">
            <v>2</v>
          </cell>
          <cell r="V1463" t="str">
            <v>2</v>
          </cell>
        </row>
        <row r="1464">
          <cell r="D1464" t="str">
            <v>CS220-</v>
          </cell>
          <cell r="E1464" t="str">
            <v>P</v>
          </cell>
          <cell r="F1464" t="str">
            <v>01</v>
          </cell>
          <cell r="G1464" t="str">
            <v>03000</v>
          </cell>
          <cell r="H1464" t="str">
            <v>96315333</v>
          </cell>
          <cell r="I1464" t="str">
            <v>DEADNER-TRUNK,FLOOR PANEL</v>
          </cell>
          <cell r="K1464">
            <v>1</v>
          </cell>
          <cell r="L1464">
            <v>1</v>
          </cell>
          <cell r="M1464" t="str">
            <v>1</v>
          </cell>
          <cell r="N1464" t="str">
            <v>1</v>
          </cell>
          <cell r="Q1464" t="str">
            <v>1</v>
          </cell>
          <cell r="R1464" t="str">
            <v>1</v>
          </cell>
          <cell r="S1464" t="str">
            <v>1</v>
          </cell>
          <cell r="T1464" t="str">
            <v>1</v>
          </cell>
          <cell r="U1464" t="str">
            <v>1</v>
          </cell>
          <cell r="V1464" t="str">
            <v>1</v>
          </cell>
        </row>
        <row r="1465">
          <cell r="D1465" t="str">
            <v>CS220-</v>
          </cell>
          <cell r="E1465" t="str">
            <v>P</v>
          </cell>
          <cell r="F1465" t="str">
            <v>01</v>
          </cell>
          <cell r="G1465" t="str">
            <v>04000</v>
          </cell>
          <cell r="H1465" t="str">
            <v>96323230</v>
          </cell>
          <cell r="I1465" t="str">
            <v>DEADNER-FLOOR TUNNEL,FRONT</v>
          </cell>
          <cell r="K1465">
            <v>1</v>
          </cell>
          <cell r="L1465">
            <v>1</v>
          </cell>
          <cell r="M1465" t="str">
            <v>1</v>
          </cell>
          <cell r="N1465" t="str">
            <v>1</v>
          </cell>
          <cell r="Q1465" t="str">
            <v>1</v>
          </cell>
          <cell r="R1465" t="str">
            <v>1</v>
          </cell>
          <cell r="S1465" t="str">
            <v>1</v>
          </cell>
          <cell r="T1465" t="str">
            <v>1</v>
          </cell>
          <cell r="U1465" t="str">
            <v>1</v>
          </cell>
          <cell r="V1465" t="str">
            <v>1</v>
          </cell>
        </row>
        <row r="1466">
          <cell r="D1466" t="str">
            <v>CS220-</v>
          </cell>
          <cell r="E1466" t="str">
            <v>P</v>
          </cell>
          <cell r="F1466" t="str">
            <v>01</v>
          </cell>
          <cell r="G1466" t="str">
            <v>05000</v>
          </cell>
          <cell r="H1466" t="str">
            <v>96323231</v>
          </cell>
          <cell r="I1466" t="str">
            <v>DEADNER-FLOOR TUNNEL,REAR</v>
          </cell>
          <cell r="K1466">
            <v>1</v>
          </cell>
          <cell r="L1466">
            <v>1</v>
          </cell>
          <cell r="M1466" t="str">
            <v>1</v>
          </cell>
          <cell r="N1466" t="str">
            <v>1</v>
          </cell>
          <cell r="Q1466" t="str">
            <v>1</v>
          </cell>
          <cell r="R1466" t="str">
            <v>1</v>
          </cell>
          <cell r="S1466" t="str">
            <v>1</v>
          </cell>
          <cell r="T1466" t="str">
            <v>1</v>
          </cell>
          <cell r="U1466" t="str">
            <v>1</v>
          </cell>
          <cell r="V1466" t="str">
            <v>1</v>
          </cell>
        </row>
        <row r="1467">
          <cell r="D1467" t="str">
            <v>CS220-</v>
          </cell>
          <cell r="E1467" t="str">
            <v>P</v>
          </cell>
          <cell r="F1467" t="str">
            <v>01</v>
          </cell>
          <cell r="G1467" t="str">
            <v>06000</v>
          </cell>
          <cell r="H1467" t="str">
            <v>96315334</v>
          </cell>
          <cell r="I1467" t="str">
            <v>DEADNER-FLOOR PANEL,REAR SEAT</v>
          </cell>
          <cell r="K1467">
            <v>1</v>
          </cell>
          <cell r="L1467">
            <v>1</v>
          </cell>
          <cell r="M1467" t="str">
            <v>1</v>
          </cell>
          <cell r="N1467" t="str">
            <v>1</v>
          </cell>
          <cell r="Q1467" t="str">
            <v>1</v>
          </cell>
          <cell r="R1467" t="str">
            <v>1</v>
          </cell>
          <cell r="S1467" t="str">
            <v>1</v>
          </cell>
          <cell r="T1467" t="str">
            <v>1</v>
          </cell>
          <cell r="U1467" t="str">
            <v>1</v>
          </cell>
          <cell r="V1467" t="str">
            <v>1</v>
          </cell>
        </row>
        <row r="1468">
          <cell r="D1468" t="str">
            <v>CS220-</v>
          </cell>
          <cell r="E1468" t="str">
            <v>P</v>
          </cell>
          <cell r="F1468" t="str">
            <v>01</v>
          </cell>
          <cell r="G1468" t="str">
            <v>07000</v>
          </cell>
          <cell r="H1468" t="str">
            <v>96323232</v>
          </cell>
          <cell r="I1468" t="str">
            <v>DEADENER-W/HOUSE,FRT LH</v>
          </cell>
          <cell r="K1468">
            <v>1</v>
          </cell>
          <cell r="L1468">
            <v>1</v>
          </cell>
          <cell r="M1468" t="str">
            <v>1</v>
          </cell>
          <cell r="N1468" t="str">
            <v>1</v>
          </cell>
          <cell r="Q1468" t="str">
            <v>1</v>
          </cell>
          <cell r="R1468" t="str">
            <v>1</v>
          </cell>
          <cell r="S1468" t="str">
            <v>1</v>
          </cell>
          <cell r="T1468" t="str">
            <v>1</v>
          </cell>
          <cell r="U1468" t="str">
            <v>1</v>
          </cell>
          <cell r="V1468" t="str">
            <v>1</v>
          </cell>
        </row>
        <row r="1469">
          <cell r="D1469" t="str">
            <v>CS220-</v>
          </cell>
          <cell r="E1469" t="str">
            <v>P</v>
          </cell>
          <cell r="F1469" t="str">
            <v>01</v>
          </cell>
          <cell r="G1469" t="str">
            <v>08000</v>
          </cell>
          <cell r="H1469" t="str">
            <v>96323233</v>
          </cell>
          <cell r="I1469" t="str">
            <v>DEADENER-W/HOUSE,FRT RH</v>
          </cell>
          <cell r="K1469">
            <v>1</v>
          </cell>
          <cell r="L1469">
            <v>1</v>
          </cell>
          <cell r="M1469" t="str">
            <v>1</v>
          </cell>
          <cell r="N1469" t="str">
            <v>1</v>
          </cell>
          <cell r="Q1469" t="str">
            <v>1</v>
          </cell>
          <cell r="R1469" t="str">
            <v>1</v>
          </cell>
          <cell r="S1469" t="str">
            <v>1</v>
          </cell>
          <cell r="T1469" t="str">
            <v>1</v>
          </cell>
          <cell r="U1469" t="str">
            <v>1</v>
          </cell>
          <cell r="V1469" t="str">
            <v>1</v>
          </cell>
        </row>
        <row r="1470">
          <cell r="D1470" t="str">
            <v>CS230-</v>
          </cell>
          <cell r="E1470" t="str">
            <v>A</v>
          </cell>
          <cell r="F1470" t="str">
            <v>01</v>
          </cell>
          <cell r="G1470" t="str">
            <v>01000</v>
          </cell>
          <cell r="H1470" t="str">
            <v>96315785</v>
          </cell>
          <cell r="I1470" t="str">
            <v>COVER-FUEL TANK,ACCESS HL</v>
          </cell>
          <cell r="K1470">
            <v>1</v>
          </cell>
          <cell r="L1470">
            <v>1</v>
          </cell>
          <cell r="M1470" t="str">
            <v>1</v>
          </cell>
          <cell r="N1470" t="str">
            <v>1</v>
          </cell>
          <cell r="Q1470" t="str">
            <v>1</v>
          </cell>
          <cell r="R1470" t="str">
            <v>1</v>
          </cell>
          <cell r="S1470" t="str">
            <v>1</v>
          </cell>
          <cell r="T1470" t="str">
            <v>1</v>
          </cell>
          <cell r="U1470" t="str">
            <v>1</v>
          </cell>
          <cell r="V1470" t="str">
            <v>1</v>
          </cell>
        </row>
        <row r="1471">
          <cell r="D1471" t="str">
            <v>CS230-</v>
          </cell>
          <cell r="E1471" t="str">
            <v>P</v>
          </cell>
          <cell r="F1471" t="str">
            <v>01</v>
          </cell>
          <cell r="G1471" t="str">
            <v>02000</v>
          </cell>
          <cell r="H1471" t="str">
            <v>09250-32003</v>
          </cell>
          <cell r="I1471" t="str">
            <v>PLUG</v>
          </cell>
          <cell r="K1471">
            <v>7</v>
          </cell>
          <cell r="L1471">
            <v>7</v>
          </cell>
          <cell r="M1471" t="str">
            <v>7</v>
          </cell>
          <cell r="N1471" t="str">
            <v>7</v>
          </cell>
          <cell r="Q1471" t="str">
            <v>7</v>
          </cell>
          <cell r="R1471" t="str">
            <v>7</v>
          </cell>
          <cell r="S1471" t="str">
            <v>7</v>
          </cell>
          <cell r="T1471" t="str">
            <v>7</v>
          </cell>
          <cell r="U1471" t="str">
            <v>7</v>
          </cell>
          <cell r="V1471" t="str">
            <v>7</v>
          </cell>
        </row>
        <row r="1472">
          <cell r="D1472" t="str">
            <v>CS230-</v>
          </cell>
          <cell r="E1472" t="str">
            <v>P</v>
          </cell>
          <cell r="F1472" t="str">
            <v>01</v>
          </cell>
          <cell r="G1472" t="str">
            <v>02200</v>
          </cell>
          <cell r="H1472" t="str">
            <v>09250-30005</v>
          </cell>
          <cell r="I1472" t="str">
            <v>PLUG</v>
          </cell>
          <cell r="K1472">
            <v>1</v>
          </cell>
          <cell r="L1472">
            <v>1</v>
          </cell>
          <cell r="M1472" t="str">
            <v>1</v>
          </cell>
          <cell r="N1472" t="str">
            <v>1</v>
          </cell>
          <cell r="Q1472" t="str">
            <v>1</v>
          </cell>
          <cell r="R1472" t="str">
            <v>1</v>
          </cell>
          <cell r="S1472" t="str">
            <v>1</v>
          </cell>
          <cell r="T1472" t="str">
            <v>1</v>
          </cell>
          <cell r="U1472" t="str">
            <v>1</v>
          </cell>
          <cell r="V1472" t="str">
            <v>1</v>
          </cell>
        </row>
        <row r="1473">
          <cell r="D1473" t="str">
            <v>CS230-</v>
          </cell>
          <cell r="E1473" t="str">
            <v>A</v>
          </cell>
          <cell r="F1473" t="str">
            <v>01</v>
          </cell>
          <cell r="G1473" t="str">
            <v>03000</v>
          </cell>
          <cell r="H1473" t="str">
            <v>09250-15009</v>
          </cell>
          <cell r="I1473" t="str">
            <v>PLUG</v>
          </cell>
          <cell r="K1473">
            <v>4</v>
          </cell>
          <cell r="L1473">
            <v>4</v>
          </cell>
          <cell r="M1473" t="str">
            <v>4</v>
          </cell>
          <cell r="N1473" t="str">
            <v>4</v>
          </cell>
          <cell r="Q1473" t="str">
            <v>4</v>
          </cell>
          <cell r="R1473" t="str">
            <v>4</v>
          </cell>
          <cell r="S1473" t="str">
            <v>4</v>
          </cell>
          <cell r="T1473" t="str">
            <v>4</v>
          </cell>
          <cell r="U1473" t="str">
            <v>4</v>
          </cell>
          <cell r="V1473" t="str">
            <v>4</v>
          </cell>
        </row>
        <row r="1474">
          <cell r="D1474" t="str">
            <v>CS230-</v>
          </cell>
          <cell r="E1474" t="str">
            <v>A</v>
          </cell>
          <cell r="F1474" t="str">
            <v>01</v>
          </cell>
          <cell r="G1474" t="str">
            <v>04000</v>
          </cell>
          <cell r="H1474" t="str">
            <v>09250-16001</v>
          </cell>
          <cell r="I1474" t="str">
            <v>PLUG</v>
          </cell>
          <cell r="K1474">
            <v>2</v>
          </cell>
          <cell r="L1474">
            <v>2</v>
          </cell>
          <cell r="M1474" t="str">
            <v>2</v>
          </cell>
          <cell r="N1474" t="str">
            <v>2</v>
          </cell>
          <cell r="Q1474" t="str">
            <v>2</v>
          </cell>
          <cell r="R1474" t="str">
            <v>2</v>
          </cell>
          <cell r="S1474" t="str">
            <v>2</v>
          </cell>
          <cell r="T1474" t="str">
            <v>2</v>
          </cell>
          <cell r="U1474" t="str">
            <v>2</v>
          </cell>
          <cell r="V1474" t="str">
            <v>2</v>
          </cell>
        </row>
        <row r="1475">
          <cell r="D1475" t="str">
            <v>CS230-</v>
          </cell>
          <cell r="E1475" t="str">
            <v>A</v>
          </cell>
          <cell r="F1475" t="str">
            <v>01</v>
          </cell>
          <cell r="G1475" t="str">
            <v>05000</v>
          </cell>
          <cell r="H1475" t="str">
            <v>09250-32002</v>
          </cell>
          <cell r="I1475" t="str">
            <v>PLUG</v>
          </cell>
          <cell r="K1475">
            <v>1</v>
          </cell>
          <cell r="L1475">
            <v>1</v>
          </cell>
          <cell r="M1475" t="str">
            <v>1</v>
          </cell>
          <cell r="N1475" t="str">
            <v>1</v>
          </cell>
          <cell r="Q1475" t="str">
            <v>1</v>
          </cell>
          <cell r="R1475" t="str">
            <v>1</v>
          </cell>
          <cell r="S1475" t="str">
            <v>1</v>
          </cell>
          <cell r="T1475" t="str">
            <v>1</v>
          </cell>
          <cell r="U1475" t="str">
            <v>1</v>
          </cell>
          <cell r="V1475" t="str">
            <v>1</v>
          </cell>
        </row>
        <row r="1476">
          <cell r="D1476" t="str">
            <v>CS230-</v>
          </cell>
          <cell r="E1476" t="str">
            <v>A</v>
          </cell>
          <cell r="F1476" t="str">
            <v>01</v>
          </cell>
          <cell r="G1476" t="str">
            <v>06000</v>
          </cell>
          <cell r="H1476" t="str">
            <v>96255657</v>
          </cell>
          <cell r="I1476" t="str">
            <v>DEADENING TAPE</v>
          </cell>
          <cell r="K1476">
            <v>7</v>
          </cell>
          <cell r="L1476">
            <v>7</v>
          </cell>
          <cell r="M1476" t="str">
            <v>7</v>
          </cell>
          <cell r="N1476" t="str">
            <v>7</v>
          </cell>
          <cell r="Q1476" t="str">
            <v>7</v>
          </cell>
          <cell r="R1476" t="str">
            <v>7</v>
          </cell>
          <cell r="S1476" t="str">
            <v>7</v>
          </cell>
          <cell r="T1476" t="str">
            <v>7</v>
          </cell>
          <cell r="U1476" t="str">
            <v>7</v>
          </cell>
          <cell r="V1476" t="str">
            <v>7</v>
          </cell>
        </row>
        <row r="1477">
          <cell r="D1477" t="str">
            <v>CS230-</v>
          </cell>
          <cell r="E1477" t="str">
            <v>A</v>
          </cell>
          <cell r="F1477" t="str">
            <v>01</v>
          </cell>
          <cell r="G1477" t="str">
            <v>07000</v>
          </cell>
          <cell r="H1477" t="str">
            <v>96255658</v>
          </cell>
          <cell r="I1477" t="str">
            <v>DEADENING TAPE</v>
          </cell>
          <cell r="K1477">
            <v>10</v>
          </cell>
          <cell r="L1477">
            <v>10</v>
          </cell>
          <cell r="M1477" t="str">
            <v>10</v>
          </cell>
          <cell r="N1477" t="str">
            <v>10</v>
          </cell>
          <cell r="Q1477" t="str">
            <v>10</v>
          </cell>
          <cell r="R1477" t="str">
            <v>10</v>
          </cell>
          <cell r="S1477" t="str">
            <v>10</v>
          </cell>
          <cell r="T1477" t="str">
            <v>10</v>
          </cell>
          <cell r="U1477" t="str">
            <v>10</v>
          </cell>
          <cell r="V1477" t="str">
            <v>10</v>
          </cell>
        </row>
        <row r="1478">
          <cell r="D1478" t="str">
            <v>CS230-</v>
          </cell>
          <cell r="E1478" t="str">
            <v>A</v>
          </cell>
          <cell r="F1478" t="str">
            <v>01</v>
          </cell>
          <cell r="G1478" t="str">
            <v>07100</v>
          </cell>
          <cell r="H1478" t="str">
            <v>96258898</v>
          </cell>
          <cell r="I1478" t="str">
            <v>DEADENING TAPE</v>
          </cell>
          <cell r="K1478">
            <v>2</v>
          </cell>
          <cell r="L1478">
            <v>2</v>
          </cell>
          <cell r="M1478" t="str">
            <v>2</v>
          </cell>
          <cell r="N1478" t="str">
            <v>2</v>
          </cell>
          <cell r="Q1478" t="str">
            <v>2</v>
          </cell>
          <cell r="R1478" t="str">
            <v>2</v>
          </cell>
          <cell r="S1478" t="str">
            <v>2</v>
          </cell>
          <cell r="T1478" t="str">
            <v>2</v>
          </cell>
          <cell r="U1478" t="str">
            <v>2</v>
          </cell>
          <cell r="V1478" t="str">
            <v>2</v>
          </cell>
        </row>
        <row r="1479">
          <cell r="D1479" t="str">
            <v>CS230-</v>
          </cell>
          <cell r="E1479" t="str">
            <v>A</v>
          </cell>
          <cell r="F1479" t="str">
            <v>01</v>
          </cell>
          <cell r="G1479" t="str">
            <v>07200</v>
          </cell>
          <cell r="H1479" t="str">
            <v>96258899</v>
          </cell>
          <cell r="I1479" t="str">
            <v>DEADENING TAPE</v>
          </cell>
          <cell r="K1479">
            <v>2</v>
          </cell>
          <cell r="L1479">
            <v>2</v>
          </cell>
          <cell r="M1479" t="str">
            <v>2</v>
          </cell>
          <cell r="N1479" t="str">
            <v>2</v>
          </cell>
          <cell r="Q1479" t="str">
            <v>2</v>
          </cell>
          <cell r="R1479" t="str">
            <v>2</v>
          </cell>
          <cell r="S1479" t="str">
            <v>2</v>
          </cell>
          <cell r="T1479" t="str">
            <v>2</v>
          </cell>
          <cell r="U1479" t="str">
            <v>2</v>
          </cell>
          <cell r="V1479" t="str">
            <v>2</v>
          </cell>
        </row>
        <row r="1480">
          <cell r="D1480" t="str">
            <v>CS230-</v>
          </cell>
          <cell r="E1480" t="str">
            <v>A</v>
          </cell>
          <cell r="F1480" t="str">
            <v>01</v>
          </cell>
          <cell r="G1480" t="str">
            <v>07300</v>
          </cell>
          <cell r="H1480" t="str">
            <v>96267036</v>
          </cell>
          <cell r="I1480" t="str">
            <v>DEADENING TAPE</v>
          </cell>
          <cell r="K1480">
            <v>4</v>
          </cell>
          <cell r="L1480">
            <v>4</v>
          </cell>
          <cell r="M1480" t="str">
            <v>4</v>
          </cell>
          <cell r="N1480" t="str">
            <v>4</v>
          </cell>
          <cell r="Q1480" t="str">
            <v>4</v>
          </cell>
          <cell r="R1480" t="str">
            <v>4</v>
          </cell>
          <cell r="S1480" t="str">
            <v>4</v>
          </cell>
          <cell r="T1480" t="str">
            <v>4</v>
          </cell>
          <cell r="U1480" t="str">
            <v>4</v>
          </cell>
          <cell r="V1480" t="str">
            <v>4</v>
          </cell>
        </row>
        <row r="1481">
          <cell r="D1481" t="str">
            <v>CS230-</v>
          </cell>
          <cell r="E1481" t="str">
            <v>A</v>
          </cell>
          <cell r="F1481" t="str">
            <v>01</v>
          </cell>
          <cell r="G1481" t="str">
            <v>07500</v>
          </cell>
          <cell r="H1481" t="str">
            <v>96266566</v>
          </cell>
          <cell r="I1481" t="str">
            <v>DEADENING TAPE</v>
          </cell>
          <cell r="K1481">
            <v>1</v>
          </cell>
          <cell r="L1481">
            <v>1</v>
          </cell>
          <cell r="M1481" t="str">
            <v>1</v>
          </cell>
          <cell r="N1481" t="str">
            <v>1</v>
          </cell>
          <cell r="Q1481" t="str">
            <v>1</v>
          </cell>
          <cell r="R1481" t="str">
            <v>1</v>
          </cell>
          <cell r="S1481" t="str">
            <v>1</v>
          </cell>
          <cell r="T1481" t="str">
            <v>1</v>
          </cell>
          <cell r="U1481" t="str">
            <v>1</v>
          </cell>
          <cell r="V1481" t="str">
            <v>1</v>
          </cell>
        </row>
        <row r="1482">
          <cell r="D1482" t="str">
            <v>CS230-</v>
          </cell>
          <cell r="E1482" t="str">
            <v>P</v>
          </cell>
          <cell r="F1482" t="str">
            <v>01</v>
          </cell>
          <cell r="G1482" t="str">
            <v>10000</v>
          </cell>
          <cell r="H1482" t="str">
            <v>96380576</v>
          </cell>
          <cell r="I1482" t="str">
            <v>PLUG-FLOOR,FRONT</v>
          </cell>
          <cell r="K1482">
            <v>2</v>
          </cell>
          <cell r="L1482">
            <v>2</v>
          </cell>
          <cell r="M1482" t="str">
            <v>2</v>
          </cell>
          <cell r="N1482" t="str">
            <v>2</v>
          </cell>
          <cell r="Q1482" t="str">
            <v>2</v>
          </cell>
          <cell r="R1482" t="str">
            <v>2</v>
          </cell>
          <cell r="S1482" t="str">
            <v>2</v>
          </cell>
          <cell r="T1482" t="str">
            <v>2</v>
          </cell>
          <cell r="U1482" t="str">
            <v>2</v>
          </cell>
          <cell r="V1482" t="str">
            <v>2</v>
          </cell>
        </row>
        <row r="1483">
          <cell r="D1483" t="str">
            <v>CS230-</v>
          </cell>
          <cell r="E1483" t="str">
            <v>A</v>
          </cell>
          <cell r="F1483" t="str">
            <v>01</v>
          </cell>
          <cell r="G1483" t="str">
            <v>15000</v>
          </cell>
          <cell r="H1483" t="str">
            <v>96320695</v>
          </cell>
          <cell r="I1483" t="str">
            <v>HOUSING A-AIR EXTRACTION</v>
          </cell>
          <cell r="K1483">
            <v>1</v>
          </cell>
          <cell r="L1483">
            <v>1</v>
          </cell>
          <cell r="M1483" t="str">
            <v>1</v>
          </cell>
          <cell r="N1483" t="str">
            <v>1</v>
          </cell>
          <cell r="Q1483" t="str">
            <v>1</v>
          </cell>
          <cell r="R1483" t="str">
            <v>1</v>
          </cell>
          <cell r="S1483" t="str">
            <v>1</v>
          </cell>
          <cell r="T1483" t="str">
            <v>1</v>
          </cell>
          <cell r="U1483" t="str">
            <v>1</v>
          </cell>
          <cell r="V1483" t="str">
            <v>1</v>
          </cell>
        </row>
        <row r="1484">
          <cell r="D1484" t="str">
            <v>CS230-</v>
          </cell>
          <cell r="E1484" t="str">
            <v>A</v>
          </cell>
          <cell r="F1484" t="str">
            <v>01</v>
          </cell>
          <cell r="G1484" t="str">
            <v>50000</v>
          </cell>
          <cell r="H1484" t="str">
            <v>75463-78B10-000</v>
          </cell>
          <cell r="I1484" t="str">
            <v>BOLT SPARE TIRE</v>
          </cell>
          <cell r="K1484">
            <v>1</v>
          </cell>
          <cell r="L1484">
            <v>1</v>
          </cell>
          <cell r="M1484" t="str">
            <v>1</v>
          </cell>
          <cell r="N1484" t="str">
            <v>1</v>
          </cell>
          <cell r="Q1484" t="str">
            <v>1</v>
          </cell>
          <cell r="R1484" t="str">
            <v>1</v>
          </cell>
          <cell r="S1484" t="str">
            <v>1</v>
          </cell>
          <cell r="T1484" t="str">
            <v>1</v>
          </cell>
          <cell r="U1484" t="str">
            <v>1</v>
          </cell>
          <cell r="V1484" t="str">
            <v>1</v>
          </cell>
        </row>
        <row r="1485">
          <cell r="D1485" t="str">
            <v>CS260-</v>
          </cell>
          <cell r="E1485" t="str">
            <v>A</v>
          </cell>
          <cell r="F1485" t="str">
            <v>01</v>
          </cell>
          <cell r="G1485" t="str">
            <v>01000</v>
          </cell>
          <cell r="H1485" t="str">
            <v>96280987</v>
          </cell>
          <cell r="I1485" t="str">
            <v>BOX A-CONSOLE</v>
          </cell>
          <cell r="K1485">
            <v>1</v>
          </cell>
          <cell r="L1485">
            <v>1</v>
          </cell>
          <cell r="M1485" t="str">
            <v>1</v>
          </cell>
          <cell r="N1485" t="str">
            <v>1</v>
          </cell>
          <cell r="O1485" t="str">
            <v>10</v>
          </cell>
          <cell r="P1485" t="str">
            <v>10</v>
          </cell>
          <cell r="Q1485" t="str">
            <v>1</v>
          </cell>
        </row>
        <row r="1486">
          <cell r="B1486" t="str">
            <v>O</v>
          </cell>
          <cell r="C1486" t="str">
            <v>O</v>
          </cell>
          <cell r="D1486" t="str">
            <v>CS260-</v>
          </cell>
          <cell r="E1486" t="str">
            <v>A</v>
          </cell>
          <cell r="F1486" t="str">
            <v>01</v>
          </cell>
          <cell r="G1486" t="str">
            <v>08000</v>
          </cell>
          <cell r="H1486" t="str">
            <v>02146-05125-000</v>
          </cell>
          <cell r="I1486" t="str">
            <v>SCREW-CR MACHINE</v>
          </cell>
          <cell r="K1486">
            <v>3</v>
          </cell>
          <cell r="L1486">
            <v>3</v>
          </cell>
          <cell r="M1486" t="str">
            <v>3</v>
          </cell>
          <cell r="N1486" t="str">
            <v>3</v>
          </cell>
          <cell r="O1486" t="str">
            <v>10</v>
          </cell>
          <cell r="P1486" t="str">
            <v>10</v>
          </cell>
          <cell r="Q1486" t="str">
            <v>3</v>
          </cell>
        </row>
        <row r="1487">
          <cell r="B1487" t="str">
            <v>N</v>
          </cell>
          <cell r="C1487" t="str">
            <v>X</v>
          </cell>
          <cell r="D1487" t="str">
            <v>CS260-</v>
          </cell>
          <cell r="E1487" t="str">
            <v>A</v>
          </cell>
          <cell r="F1487" t="str">
            <v>01</v>
          </cell>
          <cell r="G1487" t="str">
            <v>08000</v>
          </cell>
          <cell r="H1487" t="str">
            <v>03160-48165</v>
          </cell>
          <cell r="I1487" t="str">
            <v>SCREW-CR MACHINE</v>
          </cell>
          <cell r="K1487">
            <v>3</v>
          </cell>
          <cell r="L1487">
            <v>3</v>
          </cell>
          <cell r="M1487" t="str">
            <v>3</v>
          </cell>
          <cell r="N1487" t="str">
            <v>3</v>
          </cell>
          <cell r="O1487" t="str">
            <v>10</v>
          </cell>
          <cell r="P1487" t="str">
            <v>10</v>
          </cell>
          <cell r="Q1487" t="str">
            <v>3</v>
          </cell>
        </row>
        <row r="1488">
          <cell r="D1488" t="str">
            <v>CS260-</v>
          </cell>
          <cell r="E1488" t="str">
            <v>A</v>
          </cell>
          <cell r="F1488" t="str">
            <v>02</v>
          </cell>
          <cell r="G1488" t="str">
            <v>01000</v>
          </cell>
          <cell r="H1488" t="str">
            <v>96280988</v>
          </cell>
          <cell r="I1488" t="str">
            <v>BOX A-CONSOLE</v>
          </cell>
          <cell r="S1488" t="str">
            <v>1</v>
          </cell>
          <cell r="T1488" t="str">
            <v>1</v>
          </cell>
          <cell r="U1488" t="str">
            <v>1</v>
          </cell>
          <cell r="V1488" t="str">
            <v>1</v>
          </cell>
          <cell r="Y1488" t="str">
            <v>SKD</v>
          </cell>
        </row>
        <row r="1489">
          <cell r="B1489" t="str">
            <v>O</v>
          </cell>
          <cell r="C1489" t="str">
            <v>O</v>
          </cell>
          <cell r="D1489" t="str">
            <v>CS260-</v>
          </cell>
          <cell r="E1489" t="str">
            <v>A</v>
          </cell>
          <cell r="F1489" t="str">
            <v>02</v>
          </cell>
          <cell r="G1489" t="str">
            <v>08000</v>
          </cell>
          <cell r="H1489" t="str">
            <v>02146-05125-000</v>
          </cell>
          <cell r="I1489" t="str">
            <v>SCREW-CR MACHINE</v>
          </cell>
          <cell r="S1489" t="str">
            <v>3</v>
          </cell>
          <cell r="T1489" t="str">
            <v>3</v>
          </cell>
          <cell r="U1489" t="str">
            <v>3</v>
          </cell>
          <cell r="V1489" t="str">
            <v>3</v>
          </cell>
          <cell r="Y1489" t="str">
            <v>SKD</v>
          </cell>
        </row>
        <row r="1490">
          <cell r="B1490" t="str">
            <v>N</v>
          </cell>
          <cell r="C1490" t="str">
            <v>X</v>
          </cell>
          <cell r="D1490" t="str">
            <v>CS260-</v>
          </cell>
          <cell r="E1490" t="str">
            <v>A</v>
          </cell>
          <cell r="F1490" t="str">
            <v>02</v>
          </cell>
          <cell r="G1490" t="str">
            <v>08000</v>
          </cell>
          <cell r="H1490" t="str">
            <v>03160-48165</v>
          </cell>
          <cell r="I1490" t="str">
            <v>SCREW-CR MACHINE</v>
          </cell>
          <cell r="S1490" t="str">
            <v>3</v>
          </cell>
          <cell r="T1490" t="str">
            <v>3</v>
          </cell>
          <cell r="U1490" t="str">
            <v>3</v>
          </cell>
          <cell r="V1490" t="str">
            <v>3</v>
          </cell>
          <cell r="Y1490" t="str">
            <v>SKD</v>
          </cell>
        </row>
        <row r="1491">
          <cell r="D1491" t="str">
            <v>CS260-</v>
          </cell>
          <cell r="E1491" t="str">
            <v>A</v>
          </cell>
          <cell r="F1491" t="str">
            <v>03</v>
          </cell>
          <cell r="G1491" t="str">
            <v>01000</v>
          </cell>
          <cell r="H1491" t="str">
            <v>96280991</v>
          </cell>
          <cell r="I1491" t="str">
            <v>BOX A-CONSOLE</v>
          </cell>
          <cell r="K1491">
            <v>1</v>
          </cell>
          <cell r="L1491">
            <v>1</v>
          </cell>
          <cell r="M1491" t="str">
            <v>1</v>
          </cell>
          <cell r="N1491" t="str">
            <v>1</v>
          </cell>
          <cell r="O1491" t="str">
            <v>11</v>
          </cell>
          <cell r="P1491" t="str">
            <v>11</v>
          </cell>
          <cell r="R1491" t="str">
            <v>1</v>
          </cell>
        </row>
        <row r="1492">
          <cell r="B1492" t="str">
            <v>O</v>
          </cell>
          <cell r="C1492" t="str">
            <v>O</v>
          </cell>
          <cell r="D1492" t="str">
            <v>CS260-</v>
          </cell>
          <cell r="E1492" t="str">
            <v>A</v>
          </cell>
          <cell r="F1492" t="str">
            <v>03</v>
          </cell>
          <cell r="G1492" t="str">
            <v>08000</v>
          </cell>
          <cell r="H1492" t="str">
            <v>02146-05125-000</v>
          </cell>
          <cell r="I1492" t="str">
            <v>SCREW-CR MACHINE</v>
          </cell>
          <cell r="K1492">
            <v>3</v>
          </cell>
          <cell r="L1492">
            <v>3</v>
          </cell>
          <cell r="M1492" t="str">
            <v>3</v>
          </cell>
          <cell r="N1492" t="str">
            <v>3</v>
          </cell>
          <cell r="O1492" t="str">
            <v>11</v>
          </cell>
          <cell r="P1492" t="str">
            <v>11</v>
          </cell>
          <cell r="R1492" t="str">
            <v>3</v>
          </cell>
        </row>
        <row r="1493">
          <cell r="B1493" t="str">
            <v>N</v>
          </cell>
          <cell r="C1493" t="str">
            <v>X</v>
          </cell>
          <cell r="D1493" t="str">
            <v>CS260-</v>
          </cell>
          <cell r="E1493" t="str">
            <v>A</v>
          </cell>
          <cell r="F1493" t="str">
            <v>03</v>
          </cell>
          <cell r="G1493" t="str">
            <v>08000</v>
          </cell>
          <cell r="H1493" t="str">
            <v>03160-48165</v>
          </cell>
          <cell r="I1493" t="str">
            <v>SCREW-CR MACHINE</v>
          </cell>
          <cell r="K1493">
            <v>3</v>
          </cell>
          <cell r="L1493">
            <v>3</v>
          </cell>
          <cell r="M1493" t="str">
            <v>3</v>
          </cell>
          <cell r="N1493" t="str">
            <v>3</v>
          </cell>
          <cell r="O1493" t="str">
            <v>11</v>
          </cell>
          <cell r="P1493" t="str">
            <v>11</v>
          </cell>
          <cell r="R1493" t="str">
            <v>3</v>
          </cell>
        </row>
        <row r="1494">
          <cell r="D1494" t="str">
            <v>CS260-</v>
          </cell>
          <cell r="E1494" t="str">
            <v>A</v>
          </cell>
          <cell r="F1494" t="str">
            <v>04</v>
          </cell>
          <cell r="G1494" t="str">
            <v>01000</v>
          </cell>
          <cell r="H1494" t="str">
            <v>96280988</v>
          </cell>
          <cell r="I1494" t="str">
            <v>BOX A-CONSOLE</v>
          </cell>
          <cell r="S1494" t="str">
            <v>1</v>
          </cell>
          <cell r="T1494" t="str">
            <v>1</v>
          </cell>
          <cell r="U1494" t="str">
            <v>1</v>
          </cell>
          <cell r="V1494" t="str">
            <v>1</v>
          </cell>
          <cell r="Y1494" t="str">
            <v>CKD</v>
          </cell>
        </row>
        <row r="1495">
          <cell r="B1495" t="str">
            <v>O</v>
          </cell>
          <cell r="C1495" t="str">
            <v>O</v>
          </cell>
          <cell r="D1495" t="str">
            <v>CS260-</v>
          </cell>
          <cell r="E1495" t="str">
            <v>A</v>
          </cell>
          <cell r="F1495" t="str">
            <v>04</v>
          </cell>
          <cell r="G1495" t="str">
            <v>08000</v>
          </cell>
          <cell r="H1495" t="str">
            <v>02146-05125-000</v>
          </cell>
          <cell r="I1495" t="str">
            <v>SCREW-CR MACHINE</v>
          </cell>
          <cell r="S1495" t="str">
            <v>3</v>
          </cell>
          <cell r="T1495" t="str">
            <v>3</v>
          </cell>
          <cell r="U1495" t="str">
            <v>3</v>
          </cell>
          <cell r="V1495" t="str">
            <v>3</v>
          </cell>
          <cell r="Y1495" t="str">
            <v>CKD</v>
          </cell>
        </row>
        <row r="1496">
          <cell r="B1496" t="str">
            <v>N</v>
          </cell>
          <cell r="C1496" t="str">
            <v>X</v>
          </cell>
          <cell r="D1496" t="str">
            <v>CS260-</v>
          </cell>
          <cell r="E1496" t="str">
            <v>A</v>
          </cell>
          <cell r="F1496" t="str">
            <v>04</v>
          </cell>
          <cell r="G1496" t="str">
            <v>08000</v>
          </cell>
          <cell r="H1496" t="str">
            <v>03160-48165</v>
          </cell>
          <cell r="I1496" t="str">
            <v>SCREW-CR MACHINE</v>
          </cell>
          <cell r="S1496" t="str">
            <v>3</v>
          </cell>
          <cell r="T1496" t="str">
            <v>3</v>
          </cell>
          <cell r="U1496" t="str">
            <v>3</v>
          </cell>
          <cell r="V1496" t="str">
            <v>3</v>
          </cell>
          <cell r="Y1496" t="str">
            <v>CKD</v>
          </cell>
        </row>
        <row r="1497">
          <cell r="D1497" t="str">
            <v>CS260-</v>
          </cell>
          <cell r="E1497" t="str">
            <v>A</v>
          </cell>
          <cell r="F1497" t="str">
            <v>05</v>
          </cell>
          <cell r="G1497" t="str">
            <v>01000</v>
          </cell>
          <cell r="H1497" t="str">
            <v>96280992</v>
          </cell>
          <cell r="I1497" t="str">
            <v>BOX A-CONSOLE</v>
          </cell>
          <cell r="T1497" t="str">
            <v>1</v>
          </cell>
          <cell r="V1497" t="str">
            <v>1</v>
          </cell>
          <cell r="X1497" t="str">
            <v>Z1</v>
          </cell>
          <cell r="Y1497" t="str">
            <v>CKD</v>
          </cell>
        </row>
        <row r="1498">
          <cell r="B1498" t="str">
            <v>O</v>
          </cell>
          <cell r="C1498" t="str">
            <v>O</v>
          </cell>
          <cell r="D1498" t="str">
            <v>CS260-</v>
          </cell>
          <cell r="E1498" t="str">
            <v>A</v>
          </cell>
          <cell r="F1498" t="str">
            <v>05</v>
          </cell>
          <cell r="G1498" t="str">
            <v>08000</v>
          </cell>
          <cell r="H1498" t="str">
            <v>02146-05125-000</v>
          </cell>
          <cell r="I1498" t="str">
            <v>SCREW-CR MACHINE</v>
          </cell>
          <cell r="T1498" t="str">
            <v>3</v>
          </cell>
          <cell r="V1498" t="str">
            <v>3</v>
          </cell>
          <cell r="X1498" t="str">
            <v>Z1</v>
          </cell>
          <cell r="Y1498" t="str">
            <v>CKD</v>
          </cell>
        </row>
        <row r="1499">
          <cell r="B1499" t="str">
            <v>N</v>
          </cell>
          <cell r="C1499" t="str">
            <v>X</v>
          </cell>
          <cell r="D1499" t="str">
            <v>CS260-</v>
          </cell>
          <cell r="E1499" t="str">
            <v>A</v>
          </cell>
          <cell r="F1499" t="str">
            <v>05</v>
          </cell>
          <cell r="G1499" t="str">
            <v>08000</v>
          </cell>
          <cell r="H1499" t="str">
            <v>03160-48165</v>
          </cell>
          <cell r="I1499" t="str">
            <v>SCREW-CR MACHINE</v>
          </cell>
          <cell r="T1499" t="str">
            <v>3</v>
          </cell>
          <cell r="V1499" t="str">
            <v>3</v>
          </cell>
          <cell r="X1499" t="str">
            <v>Z1</v>
          </cell>
          <cell r="Y1499" t="str">
            <v>CKD</v>
          </cell>
        </row>
        <row r="1500">
          <cell r="D1500" t="str">
            <v>CS261-</v>
          </cell>
          <cell r="E1500" t="str">
            <v>A</v>
          </cell>
          <cell r="F1500" t="str">
            <v>01</v>
          </cell>
          <cell r="G1500" t="str">
            <v>20000</v>
          </cell>
          <cell r="H1500" t="str">
            <v>96281007</v>
          </cell>
          <cell r="I1500" t="str">
            <v>COVER A-LEVER,P/BRK</v>
          </cell>
          <cell r="K1500">
            <v>1</v>
          </cell>
          <cell r="L1500">
            <v>1</v>
          </cell>
          <cell r="M1500" t="str">
            <v>1</v>
          </cell>
          <cell r="N1500" t="str">
            <v>1</v>
          </cell>
          <cell r="Q1500" t="str">
            <v>1</v>
          </cell>
          <cell r="R1500" t="str">
            <v>1</v>
          </cell>
          <cell r="S1500" t="str">
            <v>1</v>
          </cell>
          <cell r="T1500" t="str">
            <v>1</v>
          </cell>
          <cell r="U1500" t="str">
            <v>1</v>
          </cell>
          <cell r="V1500" t="str">
            <v>1</v>
          </cell>
        </row>
        <row r="1501">
          <cell r="D1501" t="str">
            <v>CS261-</v>
          </cell>
          <cell r="E1501" t="str">
            <v>A</v>
          </cell>
          <cell r="F1501" t="str">
            <v>01</v>
          </cell>
          <cell r="G1501">
            <v>20100</v>
          </cell>
          <cell r="H1501" t="str">
            <v>02156-05065-000</v>
          </cell>
          <cell r="I1501" t="str">
            <v>SCREW-CR MACHINE</v>
          </cell>
          <cell r="K1501">
            <v>2</v>
          </cell>
          <cell r="L1501">
            <v>2</v>
          </cell>
          <cell r="M1501" t="str">
            <v>2</v>
          </cell>
          <cell r="N1501" t="str">
            <v>2</v>
          </cell>
          <cell r="Q1501" t="str">
            <v>2</v>
          </cell>
          <cell r="R1501" t="str">
            <v>2</v>
          </cell>
          <cell r="S1501" t="str">
            <v>2</v>
          </cell>
          <cell r="T1501" t="str">
            <v>2</v>
          </cell>
          <cell r="U1501" t="str">
            <v>2</v>
          </cell>
          <cell r="V1501" t="str">
            <v>2</v>
          </cell>
        </row>
        <row r="1502">
          <cell r="D1502" t="str">
            <v>CS261-</v>
          </cell>
          <cell r="E1502" t="str">
            <v>A</v>
          </cell>
          <cell r="F1502" t="str">
            <v>01</v>
          </cell>
          <cell r="G1502">
            <v>20200</v>
          </cell>
          <cell r="H1502" t="str">
            <v>09409-06307-000</v>
          </cell>
          <cell r="I1502" t="str">
            <v>CLIP</v>
          </cell>
          <cell r="K1502">
            <v>1</v>
          </cell>
          <cell r="L1502">
            <v>1</v>
          </cell>
          <cell r="M1502" t="str">
            <v>1</v>
          </cell>
          <cell r="N1502" t="str">
            <v>1</v>
          </cell>
          <cell r="Q1502" t="str">
            <v>1</v>
          </cell>
          <cell r="R1502" t="str">
            <v>1</v>
          </cell>
          <cell r="S1502" t="str">
            <v>1</v>
          </cell>
          <cell r="T1502" t="str">
            <v>1</v>
          </cell>
          <cell r="U1502" t="str">
            <v>1</v>
          </cell>
          <cell r="V1502" t="str">
            <v>1</v>
          </cell>
        </row>
        <row r="1503">
          <cell r="D1503" t="str">
            <v>CS261-</v>
          </cell>
          <cell r="E1503" t="str">
            <v>A</v>
          </cell>
          <cell r="F1503" t="str">
            <v>01</v>
          </cell>
          <cell r="G1503" t="str">
            <v>24000</v>
          </cell>
          <cell r="H1503" t="str">
            <v>96281011</v>
          </cell>
          <cell r="I1503" t="str">
            <v>COVER-LEVER P/BRK,RR</v>
          </cell>
          <cell r="K1503">
            <v>1</v>
          </cell>
          <cell r="L1503">
            <v>1</v>
          </cell>
          <cell r="M1503" t="str">
            <v>1</v>
          </cell>
          <cell r="N1503" t="str">
            <v>1</v>
          </cell>
          <cell r="Q1503" t="str">
            <v>1</v>
          </cell>
          <cell r="R1503" t="str">
            <v>1</v>
          </cell>
          <cell r="S1503" t="str">
            <v>1</v>
          </cell>
          <cell r="T1503" t="str">
            <v>1</v>
          </cell>
          <cell r="U1503" t="str">
            <v>1</v>
          </cell>
          <cell r="V1503" t="str">
            <v>1</v>
          </cell>
        </row>
        <row r="1504">
          <cell r="D1504" t="str">
            <v>CS261-</v>
          </cell>
          <cell r="E1504" t="str">
            <v>A</v>
          </cell>
          <cell r="F1504" t="str">
            <v>01</v>
          </cell>
          <cell r="G1504" t="str">
            <v>25000</v>
          </cell>
          <cell r="H1504" t="str">
            <v>03241-05405</v>
          </cell>
          <cell r="I1504" t="str">
            <v>SCREW-TAPPING</v>
          </cell>
          <cell r="K1504">
            <v>1</v>
          </cell>
          <cell r="L1504">
            <v>1</v>
          </cell>
          <cell r="M1504" t="str">
            <v>1</v>
          </cell>
          <cell r="N1504" t="str">
            <v>1</v>
          </cell>
          <cell r="Q1504" t="str">
            <v>1</v>
          </cell>
          <cell r="R1504" t="str">
            <v>1</v>
          </cell>
          <cell r="S1504" t="str">
            <v>1</v>
          </cell>
          <cell r="T1504" t="str">
            <v>1</v>
          </cell>
          <cell r="U1504" t="str">
            <v>1</v>
          </cell>
          <cell r="V1504" t="str">
            <v>1</v>
          </cell>
        </row>
        <row r="1505">
          <cell r="D1505" t="str">
            <v>CS270-</v>
          </cell>
          <cell r="E1505" t="str">
            <v>A</v>
          </cell>
          <cell r="F1505" t="str">
            <v>01</v>
          </cell>
          <cell r="G1505" t="str">
            <v>01000</v>
          </cell>
          <cell r="H1505" t="str">
            <v>96323936</v>
          </cell>
          <cell r="I1505" t="str">
            <v>TRIM A-A PILLAR</v>
          </cell>
          <cell r="K1505">
            <v>1</v>
          </cell>
          <cell r="M1505" t="str">
            <v>1</v>
          </cell>
          <cell r="Q1505" t="str">
            <v>1</v>
          </cell>
        </row>
        <row r="1506">
          <cell r="D1506" t="str">
            <v>CS270-</v>
          </cell>
          <cell r="E1506" t="str">
            <v>A</v>
          </cell>
          <cell r="F1506" t="str">
            <v>01</v>
          </cell>
          <cell r="G1506" t="str">
            <v>04000</v>
          </cell>
          <cell r="H1506" t="str">
            <v>96323937</v>
          </cell>
          <cell r="I1506" t="str">
            <v>TRIM A-A PILLAR</v>
          </cell>
          <cell r="K1506">
            <v>1</v>
          </cell>
          <cell r="M1506" t="str">
            <v>1</v>
          </cell>
          <cell r="Q1506" t="str">
            <v>1</v>
          </cell>
        </row>
        <row r="1507">
          <cell r="D1507" t="str">
            <v>CS270-</v>
          </cell>
          <cell r="E1507" t="str">
            <v>A</v>
          </cell>
          <cell r="F1507" t="str">
            <v>01</v>
          </cell>
          <cell r="G1507" t="str">
            <v>07000</v>
          </cell>
          <cell r="H1507" t="str">
            <v>96323960</v>
          </cell>
          <cell r="I1507" t="str">
            <v>TRIM-B PILLAR,LOWER,L</v>
          </cell>
          <cell r="K1507">
            <v>1</v>
          </cell>
          <cell r="M1507" t="str">
            <v>1</v>
          </cell>
          <cell r="Q1507" t="str">
            <v>1</v>
          </cell>
        </row>
        <row r="1508">
          <cell r="D1508" t="str">
            <v>CS270-</v>
          </cell>
          <cell r="E1508" t="str">
            <v>A</v>
          </cell>
          <cell r="F1508" t="str">
            <v>01</v>
          </cell>
          <cell r="G1508" t="str">
            <v>08000</v>
          </cell>
          <cell r="H1508" t="str">
            <v>96323961</v>
          </cell>
          <cell r="I1508" t="str">
            <v>TRIM-B PILLAR,LOWER,R</v>
          </cell>
          <cell r="K1508">
            <v>1</v>
          </cell>
          <cell r="M1508" t="str">
            <v>1</v>
          </cell>
          <cell r="Q1508" t="str">
            <v>1</v>
          </cell>
        </row>
        <row r="1509">
          <cell r="D1509" t="str">
            <v>CS270-</v>
          </cell>
          <cell r="E1509" t="str">
            <v>A</v>
          </cell>
          <cell r="F1509" t="str">
            <v>01</v>
          </cell>
          <cell r="G1509" t="str">
            <v>09000</v>
          </cell>
          <cell r="H1509" t="str">
            <v>96323966</v>
          </cell>
          <cell r="I1509" t="str">
            <v>COVER A-ROCKER PANEL,FRONT,LH</v>
          </cell>
          <cell r="K1509">
            <v>1</v>
          </cell>
          <cell r="M1509" t="str">
            <v>1</v>
          </cell>
          <cell r="Q1509" t="str">
            <v>1</v>
          </cell>
        </row>
        <row r="1510">
          <cell r="D1510" t="str">
            <v>CS270-</v>
          </cell>
          <cell r="E1510" t="str">
            <v>A</v>
          </cell>
          <cell r="F1510" t="str">
            <v>01</v>
          </cell>
          <cell r="G1510" t="str">
            <v>12000</v>
          </cell>
          <cell r="H1510" t="str">
            <v>03160-48165</v>
          </cell>
          <cell r="I1510" t="str">
            <v>SCREW-TAPPING</v>
          </cell>
          <cell r="K1510">
            <v>1</v>
          </cell>
          <cell r="M1510" t="str">
            <v>1</v>
          </cell>
          <cell r="Q1510" t="str">
            <v>1</v>
          </cell>
        </row>
        <row r="1511">
          <cell r="D1511" t="str">
            <v>CS270-</v>
          </cell>
          <cell r="E1511" t="str">
            <v>A</v>
          </cell>
          <cell r="F1511" t="str">
            <v>01</v>
          </cell>
          <cell r="G1511" t="str">
            <v>13000</v>
          </cell>
          <cell r="H1511" t="str">
            <v>09148-04005</v>
          </cell>
          <cell r="I1511" t="str">
            <v>NUT-SPEED</v>
          </cell>
          <cell r="K1511">
            <v>1</v>
          </cell>
          <cell r="M1511" t="str">
            <v>1</v>
          </cell>
          <cell r="Q1511" t="str">
            <v>1</v>
          </cell>
        </row>
        <row r="1512">
          <cell r="D1512" t="str">
            <v>CS270-</v>
          </cell>
          <cell r="E1512" t="str">
            <v>A</v>
          </cell>
          <cell r="F1512" t="str">
            <v>01</v>
          </cell>
          <cell r="G1512" t="str">
            <v>14000</v>
          </cell>
          <cell r="H1512" t="str">
            <v>96279881</v>
          </cell>
          <cell r="I1512" t="str">
            <v>CLIP</v>
          </cell>
          <cell r="K1512">
            <v>1</v>
          </cell>
          <cell r="M1512" t="str">
            <v>1</v>
          </cell>
          <cell r="Q1512" t="str">
            <v>1</v>
          </cell>
        </row>
        <row r="1513">
          <cell r="D1513" t="str">
            <v>CS270-</v>
          </cell>
          <cell r="E1513" t="str">
            <v>A</v>
          </cell>
          <cell r="F1513" t="str">
            <v>01</v>
          </cell>
          <cell r="G1513" t="str">
            <v>15000</v>
          </cell>
          <cell r="H1513" t="str">
            <v>96323967</v>
          </cell>
          <cell r="I1513" t="str">
            <v>COVER A-ROCKER PANEL,FRONT,RH</v>
          </cell>
          <cell r="K1513">
            <v>1</v>
          </cell>
          <cell r="M1513" t="str">
            <v>1</v>
          </cell>
          <cell r="Q1513" t="str">
            <v>1</v>
          </cell>
        </row>
        <row r="1514">
          <cell r="D1514" t="str">
            <v>CS270-</v>
          </cell>
          <cell r="E1514" t="str">
            <v>A</v>
          </cell>
          <cell r="F1514" t="str">
            <v>01</v>
          </cell>
          <cell r="G1514" t="str">
            <v>18000</v>
          </cell>
          <cell r="H1514" t="str">
            <v>03160-48165</v>
          </cell>
          <cell r="I1514" t="str">
            <v>SCREW-TAPPING</v>
          </cell>
          <cell r="K1514">
            <v>1</v>
          </cell>
          <cell r="M1514" t="str">
            <v>1</v>
          </cell>
          <cell r="Q1514" t="str">
            <v>1</v>
          </cell>
        </row>
        <row r="1515">
          <cell r="D1515" t="str">
            <v>CS270-</v>
          </cell>
          <cell r="E1515" t="str">
            <v>A</v>
          </cell>
          <cell r="F1515" t="str">
            <v>01</v>
          </cell>
          <cell r="G1515" t="str">
            <v>19000</v>
          </cell>
          <cell r="H1515" t="str">
            <v>09148-04005</v>
          </cell>
          <cell r="I1515" t="str">
            <v>NUT-SPEED</v>
          </cell>
          <cell r="K1515">
            <v>1</v>
          </cell>
          <cell r="M1515" t="str">
            <v>1</v>
          </cell>
          <cell r="Q1515" t="str">
            <v>1</v>
          </cell>
        </row>
        <row r="1516">
          <cell r="D1516" t="str">
            <v>CS270-</v>
          </cell>
          <cell r="E1516" t="str">
            <v>A</v>
          </cell>
          <cell r="F1516" t="str">
            <v>01</v>
          </cell>
          <cell r="G1516" t="str">
            <v>20000</v>
          </cell>
          <cell r="H1516" t="str">
            <v>96279881</v>
          </cell>
          <cell r="I1516" t="str">
            <v>CLIP</v>
          </cell>
          <cell r="K1516">
            <v>1</v>
          </cell>
          <cell r="M1516" t="str">
            <v>1</v>
          </cell>
          <cell r="Q1516" t="str">
            <v>1</v>
          </cell>
        </row>
        <row r="1517">
          <cell r="D1517" t="str">
            <v>CS270-</v>
          </cell>
          <cell r="E1517" t="str">
            <v>A</v>
          </cell>
          <cell r="F1517" t="str">
            <v>01</v>
          </cell>
          <cell r="G1517" t="str">
            <v>21000</v>
          </cell>
          <cell r="H1517" t="str">
            <v>96279869</v>
          </cell>
          <cell r="I1517" t="str">
            <v>COVER A-ROCKER PANEL,REAR,LH</v>
          </cell>
          <cell r="K1517">
            <v>1</v>
          </cell>
          <cell r="M1517" t="str">
            <v>1</v>
          </cell>
          <cell r="Q1517" t="str">
            <v>1</v>
          </cell>
        </row>
        <row r="1518">
          <cell r="D1518" t="str">
            <v>CS270-</v>
          </cell>
          <cell r="E1518" t="str">
            <v>A</v>
          </cell>
          <cell r="F1518" t="str">
            <v>01</v>
          </cell>
          <cell r="G1518" t="str">
            <v>24000</v>
          </cell>
          <cell r="H1518" t="str">
            <v>03160-48165</v>
          </cell>
          <cell r="I1518" t="str">
            <v>SCREW-TAPPING</v>
          </cell>
          <cell r="K1518">
            <v>2</v>
          </cell>
          <cell r="M1518" t="str">
            <v>2</v>
          </cell>
          <cell r="Q1518" t="str">
            <v>2</v>
          </cell>
        </row>
        <row r="1519">
          <cell r="D1519" t="str">
            <v>CS270-</v>
          </cell>
          <cell r="E1519" t="str">
            <v>A</v>
          </cell>
          <cell r="F1519" t="str">
            <v>01</v>
          </cell>
          <cell r="G1519" t="str">
            <v>25000</v>
          </cell>
          <cell r="H1519" t="str">
            <v>03160-48325</v>
          </cell>
          <cell r="I1519" t="str">
            <v>SCREW-TAPPING</v>
          </cell>
          <cell r="K1519">
            <v>1</v>
          </cell>
          <cell r="M1519" t="str">
            <v>1</v>
          </cell>
          <cell r="Q1519" t="str">
            <v>1</v>
          </cell>
        </row>
        <row r="1520">
          <cell r="D1520" t="str">
            <v>CS270-</v>
          </cell>
          <cell r="E1520" t="str">
            <v>A</v>
          </cell>
          <cell r="F1520" t="str">
            <v>01</v>
          </cell>
          <cell r="G1520" t="str">
            <v>26000</v>
          </cell>
          <cell r="H1520" t="str">
            <v>09148-03007</v>
          </cell>
          <cell r="I1520" t="str">
            <v>NUT-SPEED</v>
          </cell>
          <cell r="K1520">
            <v>2</v>
          </cell>
          <cell r="M1520" t="str">
            <v>2</v>
          </cell>
          <cell r="Q1520" t="str">
            <v>2</v>
          </cell>
        </row>
        <row r="1521">
          <cell r="D1521" t="str">
            <v>CS270-</v>
          </cell>
          <cell r="E1521" t="str">
            <v>A</v>
          </cell>
          <cell r="F1521" t="str">
            <v>01</v>
          </cell>
          <cell r="G1521" t="str">
            <v>27000</v>
          </cell>
          <cell r="H1521" t="str">
            <v>09148-04005</v>
          </cell>
          <cell r="I1521" t="str">
            <v>NUT-SPEED</v>
          </cell>
          <cell r="K1521">
            <v>1</v>
          </cell>
          <cell r="M1521" t="str">
            <v>1</v>
          </cell>
          <cell r="Q1521" t="str">
            <v>1</v>
          </cell>
        </row>
        <row r="1522">
          <cell r="D1522" t="str">
            <v>CS270-</v>
          </cell>
          <cell r="E1522" t="str">
            <v>A</v>
          </cell>
          <cell r="F1522" t="str">
            <v>01</v>
          </cell>
          <cell r="G1522" t="str">
            <v>28000</v>
          </cell>
          <cell r="H1522" t="str">
            <v>96279881</v>
          </cell>
          <cell r="I1522" t="str">
            <v>CLIP</v>
          </cell>
          <cell r="K1522">
            <v>1</v>
          </cell>
          <cell r="M1522" t="str">
            <v>1</v>
          </cell>
          <cell r="Q1522" t="str">
            <v>1</v>
          </cell>
        </row>
        <row r="1523">
          <cell r="D1523" t="str">
            <v>CS270-</v>
          </cell>
          <cell r="E1523" t="str">
            <v>A</v>
          </cell>
          <cell r="F1523" t="str">
            <v>01</v>
          </cell>
          <cell r="G1523" t="str">
            <v>29000</v>
          </cell>
          <cell r="H1523" t="str">
            <v>96279870</v>
          </cell>
          <cell r="I1523" t="str">
            <v>COVER A-ROCKER PANEL,REAR,RH</v>
          </cell>
          <cell r="K1523">
            <v>1</v>
          </cell>
          <cell r="M1523" t="str">
            <v>1</v>
          </cell>
          <cell r="Q1523" t="str">
            <v>1</v>
          </cell>
        </row>
        <row r="1524">
          <cell r="D1524" t="str">
            <v>CS270-</v>
          </cell>
          <cell r="E1524" t="str">
            <v>A</v>
          </cell>
          <cell r="F1524" t="str">
            <v>01</v>
          </cell>
          <cell r="G1524" t="str">
            <v>32000</v>
          </cell>
          <cell r="H1524" t="str">
            <v>03160-48165</v>
          </cell>
          <cell r="I1524" t="str">
            <v>SCREW-TAPPING</v>
          </cell>
          <cell r="K1524">
            <v>2</v>
          </cell>
          <cell r="M1524" t="str">
            <v>2</v>
          </cell>
          <cell r="Q1524" t="str">
            <v>2</v>
          </cell>
        </row>
        <row r="1525">
          <cell r="D1525" t="str">
            <v>CS270-</v>
          </cell>
          <cell r="E1525" t="str">
            <v>A</v>
          </cell>
          <cell r="F1525" t="str">
            <v>01</v>
          </cell>
          <cell r="G1525" t="str">
            <v>33000</v>
          </cell>
          <cell r="H1525" t="str">
            <v>03160-48325</v>
          </cell>
          <cell r="I1525" t="str">
            <v>SCREW-TAPPING</v>
          </cell>
          <cell r="K1525">
            <v>1</v>
          </cell>
          <cell r="M1525" t="str">
            <v>1</v>
          </cell>
          <cell r="Q1525" t="str">
            <v>1</v>
          </cell>
        </row>
        <row r="1526">
          <cell r="D1526" t="str">
            <v>CS270-</v>
          </cell>
          <cell r="E1526" t="str">
            <v>A</v>
          </cell>
          <cell r="F1526" t="str">
            <v>01</v>
          </cell>
          <cell r="G1526" t="str">
            <v>34000</v>
          </cell>
          <cell r="H1526" t="str">
            <v>09148-03007</v>
          </cell>
          <cell r="I1526" t="str">
            <v>NUT-SPEED</v>
          </cell>
          <cell r="K1526">
            <v>2</v>
          </cell>
          <cell r="M1526" t="str">
            <v>2</v>
          </cell>
          <cell r="Q1526" t="str">
            <v>2</v>
          </cell>
        </row>
        <row r="1527">
          <cell r="D1527" t="str">
            <v>CS270-</v>
          </cell>
          <cell r="E1527" t="str">
            <v>A</v>
          </cell>
          <cell r="F1527" t="str">
            <v>01</v>
          </cell>
          <cell r="G1527" t="str">
            <v>35000</v>
          </cell>
          <cell r="H1527" t="str">
            <v>09148-04005</v>
          </cell>
          <cell r="I1527" t="str">
            <v>NUT-SPEED</v>
          </cell>
          <cell r="K1527">
            <v>1</v>
          </cell>
          <cell r="M1527" t="str">
            <v>1</v>
          </cell>
          <cell r="Q1527" t="str">
            <v>1</v>
          </cell>
        </row>
        <row r="1528">
          <cell r="D1528" t="str">
            <v>CS270-</v>
          </cell>
          <cell r="E1528" t="str">
            <v>A</v>
          </cell>
          <cell r="F1528" t="str">
            <v>01</v>
          </cell>
          <cell r="G1528" t="str">
            <v>36000</v>
          </cell>
          <cell r="H1528" t="str">
            <v>96279881</v>
          </cell>
          <cell r="I1528" t="str">
            <v>CLIP</v>
          </cell>
          <cell r="K1528">
            <v>1</v>
          </cell>
          <cell r="M1528" t="str">
            <v>1</v>
          </cell>
          <cell r="Q1528" t="str">
            <v>1</v>
          </cell>
        </row>
        <row r="1529">
          <cell r="D1529" t="str">
            <v>CS270-</v>
          </cell>
          <cell r="E1529" t="str">
            <v>A</v>
          </cell>
          <cell r="F1529" t="str">
            <v>02</v>
          </cell>
          <cell r="G1529" t="str">
            <v>01000</v>
          </cell>
          <cell r="H1529" t="str">
            <v>96323936</v>
          </cell>
          <cell r="I1529" t="str">
            <v>TRIM A-A PILLAR</v>
          </cell>
          <cell r="L1529">
            <v>1</v>
          </cell>
          <cell r="N1529" t="str">
            <v>1</v>
          </cell>
          <cell r="R1529" t="str">
            <v>1</v>
          </cell>
        </row>
        <row r="1530">
          <cell r="D1530" t="str">
            <v>CS270-</v>
          </cell>
          <cell r="E1530" t="str">
            <v>A</v>
          </cell>
          <cell r="F1530" t="str">
            <v>02</v>
          </cell>
          <cell r="G1530" t="str">
            <v>04000</v>
          </cell>
          <cell r="H1530" t="str">
            <v>96323937</v>
          </cell>
          <cell r="I1530" t="str">
            <v>TRIM A-A PILLAR</v>
          </cell>
          <cell r="L1530">
            <v>1</v>
          </cell>
          <cell r="N1530" t="str">
            <v>1</v>
          </cell>
          <cell r="R1530" t="str">
            <v>1</v>
          </cell>
        </row>
        <row r="1531">
          <cell r="D1531" t="str">
            <v>CS270-</v>
          </cell>
          <cell r="E1531" t="str">
            <v>A</v>
          </cell>
          <cell r="F1531" t="str">
            <v>02</v>
          </cell>
          <cell r="G1531" t="str">
            <v>07000</v>
          </cell>
          <cell r="H1531" t="str">
            <v>96323960</v>
          </cell>
          <cell r="I1531" t="str">
            <v>TRIM-B PILLAR,LOWER,L</v>
          </cell>
          <cell r="L1531">
            <v>1</v>
          </cell>
          <cell r="N1531" t="str">
            <v>1</v>
          </cell>
          <cell r="R1531" t="str">
            <v>1</v>
          </cell>
        </row>
        <row r="1532">
          <cell r="D1532" t="str">
            <v>CS270-</v>
          </cell>
          <cell r="E1532" t="str">
            <v>A</v>
          </cell>
          <cell r="F1532" t="str">
            <v>02</v>
          </cell>
          <cell r="G1532" t="str">
            <v>08000</v>
          </cell>
          <cell r="H1532" t="str">
            <v>96323961</v>
          </cell>
          <cell r="I1532" t="str">
            <v>TRIM-B PILLAR,LOWER,R</v>
          </cell>
          <cell r="L1532">
            <v>1</v>
          </cell>
          <cell r="N1532" t="str">
            <v>1</v>
          </cell>
          <cell r="R1532" t="str">
            <v>1</v>
          </cell>
        </row>
        <row r="1533">
          <cell r="D1533" t="str">
            <v>CS270-</v>
          </cell>
          <cell r="E1533" t="str">
            <v>A</v>
          </cell>
          <cell r="F1533" t="str">
            <v>02</v>
          </cell>
          <cell r="G1533" t="str">
            <v>09000</v>
          </cell>
          <cell r="H1533" t="str">
            <v>96323948</v>
          </cell>
          <cell r="I1533" t="str">
            <v>TRIM A-B PILLAR,UPPER</v>
          </cell>
          <cell r="L1533">
            <v>1</v>
          </cell>
          <cell r="N1533" t="str">
            <v>1</v>
          </cell>
          <cell r="R1533" t="str">
            <v>1</v>
          </cell>
        </row>
        <row r="1534">
          <cell r="B1534" t="str">
            <v>O</v>
          </cell>
          <cell r="C1534" t="str">
            <v>O</v>
          </cell>
          <cell r="D1534" t="str">
            <v>CS270-</v>
          </cell>
          <cell r="E1534" t="str">
            <v>A</v>
          </cell>
          <cell r="F1534" t="str">
            <v>02</v>
          </cell>
          <cell r="G1534" t="str">
            <v>12000</v>
          </cell>
          <cell r="H1534" t="str">
            <v>96279884</v>
          </cell>
          <cell r="I1534" t="str">
            <v>CLIP</v>
          </cell>
          <cell r="L1534">
            <v>1</v>
          </cell>
          <cell r="N1534" t="str">
            <v>1</v>
          </cell>
          <cell r="R1534" t="str">
            <v>1</v>
          </cell>
        </row>
        <row r="1535">
          <cell r="B1535" t="str">
            <v>N</v>
          </cell>
          <cell r="C1535" t="str">
            <v>X</v>
          </cell>
          <cell r="D1535" t="str">
            <v>CS270-</v>
          </cell>
          <cell r="E1535" t="str">
            <v>A</v>
          </cell>
          <cell r="F1535" t="str">
            <v>02</v>
          </cell>
          <cell r="G1535" t="str">
            <v>12000</v>
          </cell>
          <cell r="H1535" t="str">
            <v>09409-06354</v>
          </cell>
          <cell r="I1535" t="str">
            <v>CLIP</v>
          </cell>
          <cell r="L1535">
            <v>1</v>
          </cell>
          <cell r="N1535" t="str">
            <v>1</v>
          </cell>
          <cell r="R1535" t="str">
            <v>1</v>
          </cell>
        </row>
        <row r="1536">
          <cell r="D1536" t="str">
            <v>CS270-</v>
          </cell>
          <cell r="E1536" t="str">
            <v>A</v>
          </cell>
          <cell r="F1536" t="str">
            <v>02</v>
          </cell>
          <cell r="G1536" t="str">
            <v>13000</v>
          </cell>
          <cell r="H1536" t="str">
            <v>96323949</v>
          </cell>
          <cell r="I1536" t="str">
            <v>TRIM A-B PILLAR,UPPER</v>
          </cell>
          <cell r="L1536">
            <v>1</v>
          </cell>
          <cell r="N1536" t="str">
            <v>1</v>
          </cell>
          <cell r="R1536" t="str">
            <v>1</v>
          </cell>
        </row>
        <row r="1537">
          <cell r="B1537" t="str">
            <v>O</v>
          </cell>
          <cell r="C1537" t="str">
            <v>O</v>
          </cell>
          <cell r="D1537" t="str">
            <v>CS270-</v>
          </cell>
          <cell r="E1537" t="str">
            <v>A</v>
          </cell>
          <cell r="F1537" t="str">
            <v>02</v>
          </cell>
          <cell r="G1537" t="str">
            <v>16000</v>
          </cell>
          <cell r="H1537" t="str">
            <v>96279884</v>
          </cell>
          <cell r="I1537" t="str">
            <v>CLIP</v>
          </cell>
          <cell r="L1537">
            <v>1</v>
          </cell>
          <cell r="N1537" t="str">
            <v>1</v>
          </cell>
          <cell r="R1537" t="str">
            <v>1</v>
          </cell>
        </row>
        <row r="1538">
          <cell r="B1538" t="str">
            <v>N</v>
          </cell>
          <cell r="C1538" t="str">
            <v>X</v>
          </cell>
          <cell r="D1538" t="str">
            <v>CS270-</v>
          </cell>
          <cell r="E1538" t="str">
            <v>A</v>
          </cell>
          <cell r="F1538" t="str">
            <v>02</v>
          </cell>
          <cell r="G1538" t="str">
            <v>16000</v>
          </cell>
          <cell r="H1538" t="str">
            <v>09409-06354</v>
          </cell>
          <cell r="I1538" t="str">
            <v>CLIP</v>
          </cell>
          <cell r="L1538">
            <v>1</v>
          </cell>
          <cell r="N1538" t="str">
            <v>1</v>
          </cell>
          <cell r="R1538" t="str">
            <v>1</v>
          </cell>
        </row>
        <row r="1539">
          <cell r="D1539" t="str">
            <v>CS270-</v>
          </cell>
          <cell r="E1539" t="str">
            <v>A</v>
          </cell>
          <cell r="F1539" t="str">
            <v>02</v>
          </cell>
          <cell r="G1539" t="str">
            <v>17000</v>
          </cell>
          <cell r="H1539" t="str">
            <v>96279887</v>
          </cell>
          <cell r="I1539" t="str">
            <v>TRIM A-C PILLAR,L</v>
          </cell>
          <cell r="L1539">
            <v>1</v>
          </cell>
          <cell r="N1539" t="str">
            <v>1</v>
          </cell>
          <cell r="R1539" t="str">
            <v>1</v>
          </cell>
        </row>
        <row r="1540">
          <cell r="B1540" t="str">
            <v>O</v>
          </cell>
          <cell r="C1540" t="str">
            <v>O</v>
          </cell>
          <cell r="D1540" t="str">
            <v>CS270-</v>
          </cell>
          <cell r="E1540" t="str">
            <v>A</v>
          </cell>
          <cell r="F1540" t="str">
            <v>02</v>
          </cell>
          <cell r="G1540" t="str">
            <v>20000</v>
          </cell>
          <cell r="H1540" t="str">
            <v>96279884</v>
          </cell>
          <cell r="I1540" t="str">
            <v>CLIP</v>
          </cell>
          <cell r="L1540">
            <v>1</v>
          </cell>
          <cell r="N1540" t="str">
            <v>1</v>
          </cell>
          <cell r="R1540" t="str">
            <v>1</v>
          </cell>
        </row>
        <row r="1541">
          <cell r="B1541" t="str">
            <v>N</v>
          </cell>
          <cell r="C1541" t="str">
            <v>X</v>
          </cell>
          <cell r="D1541" t="str">
            <v>CS270-</v>
          </cell>
          <cell r="E1541" t="str">
            <v>A</v>
          </cell>
          <cell r="F1541" t="str">
            <v>02</v>
          </cell>
          <cell r="G1541" t="str">
            <v>20000</v>
          </cell>
          <cell r="H1541" t="str">
            <v>09409-06354</v>
          </cell>
          <cell r="I1541" t="str">
            <v>CLIP</v>
          </cell>
          <cell r="L1541">
            <v>1</v>
          </cell>
          <cell r="N1541" t="str">
            <v>1</v>
          </cell>
          <cell r="R1541" t="str">
            <v>1</v>
          </cell>
        </row>
        <row r="1542">
          <cell r="D1542" t="str">
            <v>CS270-</v>
          </cell>
          <cell r="E1542" t="str">
            <v>A</v>
          </cell>
          <cell r="F1542" t="str">
            <v>02</v>
          </cell>
          <cell r="G1542" t="str">
            <v>21000</v>
          </cell>
          <cell r="H1542" t="str">
            <v>96279888</v>
          </cell>
          <cell r="I1542" t="str">
            <v>TRIM-C PILLAR,R</v>
          </cell>
          <cell r="L1542">
            <v>1</v>
          </cell>
          <cell r="N1542" t="str">
            <v>1</v>
          </cell>
          <cell r="R1542" t="str">
            <v>1</v>
          </cell>
        </row>
        <row r="1543">
          <cell r="B1543" t="str">
            <v>O</v>
          </cell>
          <cell r="C1543" t="str">
            <v>O</v>
          </cell>
          <cell r="D1543" t="str">
            <v>CS270-</v>
          </cell>
          <cell r="E1543" t="str">
            <v>A</v>
          </cell>
          <cell r="F1543" t="str">
            <v>02</v>
          </cell>
          <cell r="G1543" t="str">
            <v>24000</v>
          </cell>
          <cell r="H1543" t="str">
            <v>96279884</v>
          </cell>
          <cell r="I1543" t="str">
            <v>CLIP</v>
          </cell>
          <cell r="L1543">
            <v>1</v>
          </cell>
          <cell r="N1543" t="str">
            <v>1</v>
          </cell>
          <cell r="R1543" t="str">
            <v>1</v>
          </cell>
        </row>
        <row r="1544">
          <cell r="B1544" t="str">
            <v>N</v>
          </cell>
          <cell r="C1544" t="str">
            <v>X</v>
          </cell>
          <cell r="D1544" t="str">
            <v>CS270-</v>
          </cell>
          <cell r="E1544" t="str">
            <v>A</v>
          </cell>
          <cell r="F1544" t="str">
            <v>02</v>
          </cell>
          <cell r="G1544" t="str">
            <v>24000</v>
          </cell>
          <cell r="H1544" t="str">
            <v>09409-06354</v>
          </cell>
          <cell r="I1544" t="str">
            <v>CLIP</v>
          </cell>
          <cell r="L1544">
            <v>1</v>
          </cell>
          <cell r="N1544" t="str">
            <v>1</v>
          </cell>
          <cell r="R1544" t="str">
            <v>1</v>
          </cell>
        </row>
        <row r="1545">
          <cell r="D1545" t="str">
            <v>CS270-</v>
          </cell>
          <cell r="E1545" t="str">
            <v>A</v>
          </cell>
          <cell r="F1545" t="str">
            <v>02</v>
          </cell>
          <cell r="G1545" t="str">
            <v>25000</v>
          </cell>
          <cell r="H1545" t="str">
            <v>96323966</v>
          </cell>
          <cell r="I1545" t="str">
            <v>COVER A-ROCKER PANEL,FRONT,LH</v>
          </cell>
          <cell r="L1545">
            <v>1</v>
          </cell>
          <cell r="N1545" t="str">
            <v>1</v>
          </cell>
          <cell r="R1545" t="str">
            <v>1</v>
          </cell>
        </row>
        <row r="1546">
          <cell r="D1546" t="str">
            <v>CS270-</v>
          </cell>
          <cell r="E1546" t="str">
            <v>A</v>
          </cell>
          <cell r="F1546" t="str">
            <v>02</v>
          </cell>
          <cell r="G1546" t="str">
            <v>28000</v>
          </cell>
          <cell r="H1546" t="str">
            <v>03160-48165</v>
          </cell>
          <cell r="I1546" t="str">
            <v>SCREW-TAPPING</v>
          </cell>
          <cell r="L1546">
            <v>1</v>
          </cell>
          <cell r="N1546" t="str">
            <v>1</v>
          </cell>
          <cell r="R1546" t="str">
            <v>1</v>
          </cell>
        </row>
        <row r="1547">
          <cell r="D1547" t="str">
            <v>CS270-</v>
          </cell>
          <cell r="E1547" t="str">
            <v>A</v>
          </cell>
          <cell r="F1547" t="str">
            <v>02</v>
          </cell>
          <cell r="G1547" t="str">
            <v>29000</v>
          </cell>
          <cell r="H1547" t="str">
            <v>09148-04005</v>
          </cell>
          <cell r="I1547" t="str">
            <v>NUT-SPEED</v>
          </cell>
          <cell r="L1547">
            <v>1</v>
          </cell>
          <cell r="N1547" t="str">
            <v>1</v>
          </cell>
          <cell r="R1547" t="str">
            <v>1</v>
          </cell>
        </row>
        <row r="1548">
          <cell r="D1548" t="str">
            <v>CS270-</v>
          </cell>
          <cell r="E1548" t="str">
            <v>A</v>
          </cell>
          <cell r="F1548" t="str">
            <v>02</v>
          </cell>
          <cell r="G1548" t="str">
            <v>30000</v>
          </cell>
          <cell r="H1548" t="str">
            <v>96279881</v>
          </cell>
          <cell r="I1548" t="str">
            <v>CLIP</v>
          </cell>
          <cell r="L1548">
            <v>1</v>
          </cell>
          <cell r="N1548" t="str">
            <v>1</v>
          </cell>
          <cell r="R1548" t="str">
            <v>1</v>
          </cell>
        </row>
        <row r="1549">
          <cell r="D1549" t="str">
            <v>CS270-</v>
          </cell>
          <cell r="E1549" t="str">
            <v>A</v>
          </cell>
          <cell r="F1549" t="str">
            <v>02</v>
          </cell>
          <cell r="G1549" t="str">
            <v>31000</v>
          </cell>
          <cell r="H1549" t="str">
            <v>96323967</v>
          </cell>
          <cell r="I1549" t="str">
            <v>COVER A-ROCKER PANEL,FRONT,RH</v>
          </cell>
          <cell r="L1549">
            <v>1</v>
          </cell>
          <cell r="N1549" t="str">
            <v>1</v>
          </cell>
          <cell r="R1549" t="str">
            <v>1</v>
          </cell>
        </row>
        <row r="1550">
          <cell r="D1550" t="str">
            <v>CS270-</v>
          </cell>
          <cell r="E1550" t="str">
            <v>A</v>
          </cell>
          <cell r="F1550" t="str">
            <v>02</v>
          </cell>
          <cell r="G1550" t="str">
            <v>34000</v>
          </cell>
          <cell r="H1550" t="str">
            <v>03160-48165</v>
          </cell>
          <cell r="I1550" t="str">
            <v>SCREW-TAPPING</v>
          </cell>
          <cell r="L1550">
            <v>1</v>
          </cell>
          <cell r="N1550" t="str">
            <v>1</v>
          </cell>
          <cell r="R1550" t="str">
            <v>1</v>
          </cell>
        </row>
        <row r="1551">
          <cell r="D1551" t="str">
            <v>CS270-</v>
          </cell>
          <cell r="E1551" t="str">
            <v>A</v>
          </cell>
          <cell r="F1551" t="str">
            <v>02</v>
          </cell>
          <cell r="G1551" t="str">
            <v>35000</v>
          </cell>
          <cell r="H1551" t="str">
            <v>09148-04005</v>
          </cell>
          <cell r="I1551" t="str">
            <v>NUT-SPEED</v>
          </cell>
          <cell r="L1551">
            <v>1</v>
          </cell>
          <cell r="N1551" t="str">
            <v>1</v>
          </cell>
          <cell r="R1551" t="str">
            <v>1</v>
          </cell>
        </row>
        <row r="1552">
          <cell r="D1552" t="str">
            <v>CS270-</v>
          </cell>
          <cell r="E1552" t="str">
            <v>A</v>
          </cell>
          <cell r="F1552" t="str">
            <v>02</v>
          </cell>
          <cell r="G1552" t="str">
            <v>36000</v>
          </cell>
          <cell r="H1552" t="str">
            <v>96279881</v>
          </cell>
          <cell r="I1552" t="str">
            <v>CLIP</v>
          </cell>
          <cell r="L1552">
            <v>1</v>
          </cell>
          <cell r="N1552" t="str">
            <v>1</v>
          </cell>
          <cell r="R1552" t="str">
            <v>1</v>
          </cell>
        </row>
        <row r="1553">
          <cell r="D1553" t="str">
            <v>CS270-</v>
          </cell>
          <cell r="E1553" t="str">
            <v>A</v>
          </cell>
          <cell r="F1553" t="str">
            <v>02</v>
          </cell>
          <cell r="G1553" t="str">
            <v>37000</v>
          </cell>
          <cell r="H1553" t="str">
            <v>96279869</v>
          </cell>
          <cell r="I1553" t="str">
            <v>COVER A-ROCKER PANEL,REAR,LH</v>
          </cell>
          <cell r="L1553">
            <v>1</v>
          </cell>
          <cell r="N1553" t="str">
            <v>1</v>
          </cell>
          <cell r="R1553" t="str">
            <v>1</v>
          </cell>
        </row>
        <row r="1554">
          <cell r="D1554" t="str">
            <v>CS270-</v>
          </cell>
          <cell r="E1554" t="str">
            <v>A</v>
          </cell>
          <cell r="F1554" t="str">
            <v>02</v>
          </cell>
          <cell r="G1554" t="str">
            <v>40000</v>
          </cell>
          <cell r="H1554" t="str">
            <v>03160-48165</v>
          </cell>
          <cell r="I1554" t="str">
            <v>SCREW-TAPPING</v>
          </cell>
          <cell r="L1554">
            <v>2</v>
          </cell>
          <cell r="N1554" t="str">
            <v>2</v>
          </cell>
          <cell r="R1554" t="str">
            <v>2</v>
          </cell>
        </row>
        <row r="1555">
          <cell r="D1555" t="str">
            <v>CS270-</v>
          </cell>
          <cell r="E1555" t="str">
            <v>A</v>
          </cell>
          <cell r="F1555" t="str">
            <v>02</v>
          </cell>
          <cell r="G1555" t="str">
            <v>41000</v>
          </cell>
          <cell r="H1555" t="str">
            <v>03160-48325</v>
          </cell>
          <cell r="I1555" t="str">
            <v>SCREW-TAPPING</v>
          </cell>
          <cell r="L1555">
            <v>1</v>
          </cell>
          <cell r="N1555" t="str">
            <v>1</v>
          </cell>
          <cell r="R1555" t="str">
            <v>1</v>
          </cell>
        </row>
        <row r="1556">
          <cell r="D1556" t="str">
            <v>CS270-</v>
          </cell>
          <cell r="E1556" t="str">
            <v>A</v>
          </cell>
          <cell r="F1556" t="str">
            <v>02</v>
          </cell>
          <cell r="G1556" t="str">
            <v>42000</v>
          </cell>
          <cell r="H1556" t="str">
            <v>09148-03007</v>
          </cell>
          <cell r="I1556" t="str">
            <v>NUT-SPEED</v>
          </cell>
          <cell r="L1556">
            <v>2</v>
          </cell>
          <cell r="N1556" t="str">
            <v>2</v>
          </cell>
          <cell r="R1556" t="str">
            <v>2</v>
          </cell>
        </row>
        <row r="1557">
          <cell r="D1557" t="str">
            <v>CS270-</v>
          </cell>
          <cell r="E1557" t="str">
            <v>A</v>
          </cell>
          <cell r="F1557" t="str">
            <v>02</v>
          </cell>
          <cell r="G1557" t="str">
            <v>43000</v>
          </cell>
          <cell r="H1557" t="str">
            <v>09148-04005</v>
          </cell>
          <cell r="I1557" t="str">
            <v>NUT-SPEED</v>
          </cell>
          <cell r="L1557">
            <v>1</v>
          </cell>
          <cell r="N1557" t="str">
            <v>1</v>
          </cell>
          <cell r="R1557" t="str">
            <v>1</v>
          </cell>
        </row>
        <row r="1558">
          <cell r="D1558" t="str">
            <v>CS270-</v>
          </cell>
          <cell r="E1558" t="str">
            <v>A</v>
          </cell>
          <cell r="F1558" t="str">
            <v>02</v>
          </cell>
          <cell r="G1558" t="str">
            <v>44000</v>
          </cell>
          <cell r="H1558" t="str">
            <v>96279881</v>
          </cell>
          <cell r="I1558" t="str">
            <v>CLIP</v>
          </cell>
          <cell r="L1558">
            <v>1</v>
          </cell>
          <cell r="N1558" t="str">
            <v>1</v>
          </cell>
          <cell r="R1558" t="str">
            <v>1</v>
          </cell>
        </row>
        <row r="1559">
          <cell r="D1559" t="str">
            <v>CS270-</v>
          </cell>
          <cell r="E1559" t="str">
            <v>A</v>
          </cell>
          <cell r="F1559" t="str">
            <v>02</v>
          </cell>
          <cell r="G1559" t="str">
            <v>45000</v>
          </cell>
          <cell r="H1559" t="str">
            <v>96279870</v>
          </cell>
          <cell r="I1559" t="str">
            <v>COVER A-ROCKER PANEL,REAR,RH</v>
          </cell>
          <cell r="L1559">
            <v>1</v>
          </cell>
          <cell r="N1559" t="str">
            <v>1</v>
          </cell>
          <cell r="R1559" t="str">
            <v>1</v>
          </cell>
        </row>
        <row r="1560">
          <cell r="D1560" t="str">
            <v>CS270-</v>
          </cell>
          <cell r="E1560" t="str">
            <v>A</v>
          </cell>
          <cell r="F1560" t="str">
            <v>02</v>
          </cell>
          <cell r="G1560" t="str">
            <v>48000</v>
          </cell>
          <cell r="H1560" t="str">
            <v>03160-48165</v>
          </cell>
          <cell r="I1560" t="str">
            <v>SCREW-TAPPING</v>
          </cell>
          <cell r="L1560">
            <v>2</v>
          </cell>
          <cell r="N1560" t="str">
            <v>2</v>
          </cell>
          <cell r="R1560" t="str">
            <v>2</v>
          </cell>
        </row>
        <row r="1561">
          <cell r="D1561" t="str">
            <v>CS270-</v>
          </cell>
          <cell r="E1561" t="str">
            <v>A</v>
          </cell>
          <cell r="F1561" t="str">
            <v>02</v>
          </cell>
          <cell r="G1561" t="str">
            <v>49000</v>
          </cell>
          <cell r="H1561" t="str">
            <v>03160-48325</v>
          </cell>
          <cell r="I1561" t="str">
            <v>SCREW-TAPPING</v>
          </cell>
          <cell r="L1561">
            <v>1</v>
          </cell>
          <cell r="N1561" t="str">
            <v>1</v>
          </cell>
          <cell r="R1561" t="str">
            <v>1</v>
          </cell>
        </row>
        <row r="1562">
          <cell r="D1562" t="str">
            <v>CS270-</v>
          </cell>
          <cell r="E1562" t="str">
            <v>A</v>
          </cell>
          <cell r="F1562" t="str">
            <v>02</v>
          </cell>
          <cell r="G1562" t="str">
            <v>50000</v>
          </cell>
          <cell r="H1562" t="str">
            <v>09148-03007</v>
          </cell>
          <cell r="I1562" t="str">
            <v>NUT-SPEED</v>
          </cell>
          <cell r="L1562">
            <v>2</v>
          </cell>
          <cell r="N1562" t="str">
            <v>2</v>
          </cell>
          <cell r="R1562" t="str">
            <v>2</v>
          </cell>
        </row>
        <row r="1563">
          <cell r="D1563" t="str">
            <v>CS270-</v>
          </cell>
          <cell r="E1563" t="str">
            <v>A</v>
          </cell>
          <cell r="F1563" t="str">
            <v>02</v>
          </cell>
          <cell r="G1563" t="str">
            <v>51000</v>
          </cell>
          <cell r="H1563" t="str">
            <v>09148-04005</v>
          </cell>
          <cell r="I1563" t="str">
            <v>NUT-SPEED</v>
          </cell>
          <cell r="L1563">
            <v>1</v>
          </cell>
          <cell r="N1563" t="str">
            <v>1</v>
          </cell>
          <cell r="R1563" t="str">
            <v>1</v>
          </cell>
        </row>
        <row r="1564">
          <cell r="D1564" t="str">
            <v>CS270-</v>
          </cell>
          <cell r="E1564" t="str">
            <v>A</v>
          </cell>
          <cell r="F1564" t="str">
            <v>02</v>
          </cell>
          <cell r="G1564" t="str">
            <v>52000</v>
          </cell>
          <cell r="H1564" t="str">
            <v>96279881</v>
          </cell>
          <cell r="I1564" t="str">
            <v>CLIP</v>
          </cell>
          <cell r="L1564">
            <v>1</v>
          </cell>
          <cell r="N1564" t="str">
            <v>1</v>
          </cell>
          <cell r="R1564" t="str">
            <v>1</v>
          </cell>
        </row>
        <row r="1565">
          <cell r="B1565" t="str">
            <v>O</v>
          </cell>
          <cell r="C1565" t="str">
            <v>O</v>
          </cell>
          <cell r="D1565" t="str">
            <v>CS270-</v>
          </cell>
          <cell r="E1565" t="str">
            <v>A</v>
          </cell>
          <cell r="F1565" t="str">
            <v>05</v>
          </cell>
          <cell r="G1565" t="str">
            <v>01000</v>
          </cell>
          <cell r="H1565" t="str">
            <v>96323936</v>
          </cell>
          <cell r="I1565" t="str">
            <v>TRIM A-A PILLAR</v>
          </cell>
          <cell r="S1565" t="str">
            <v>1</v>
          </cell>
          <cell r="U1565" t="str">
            <v>1</v>
          </cell>
        </row>
        <row r="1566">
          <cell r="B1566" t="str">
            <v>N</v>
          </cell>
          <cell r="C1566" t="str">
            <v>X</v>
          </cell>
          <cell r="D1566" t="str">
            <v>CS270-</v>
          </cell>
          <cell r="E1566" t="str">
            <v>A</v>
          </cell>
          <cell r="F1566" t="str">
            <v>05</v>
          </cell>
          <cell r="G1566" t="str">
            <v>01000</v>
          </cell>
          <cell r="H1566" t="str">
            <v>96289218</v>
          </cell>
          <cell r="I1566" t="str">
            <v>TRIM A-A PILLAR</v>
          </cell>
          <cell r="S1566" t="str">
            <v>1</v>
          </cell>
          <cell r="U1566" t="str">
            <v>1</v>
          </cell>
        </row>
        <row r="1567">
          <cell r="B1567" t="str">
            <v>O</v>
          </cell>
          <cell r="C1567" t="str">
            <v>O</v>
          </cell>
          <cell r="D1567" t="str">
            <v>CS270-</v>
          </cell>
          <cell r="E1567" t="str">
            <v>A</v>
          </cell>
          <cell r="F1567" t="str">
            <v>05</v>
          </cell>
          <cell r="G1567" t="str">
            <v>04000</v>
          </cell>
          <cell r="H1567" t="str">
            <v>96323937</v>
          </cell>
          <cell r="I1567" t="str">
            <v>TRIM A-A PILLAR</v>
          </cell>
          <cell r="S1567" t="str">
            <v>1</v>
          </cell>
          <cell r="U1567" t="str">
            <v>1</v>
          </cell>
        </row>
        <row r="1568">
          <cell r="B1568" t="str">
            <v>N</v>
          </cell>
          <cell r="C1568" t="str">
            <v>X</v>
          </cell>
          <cell r="D1568" t="str">
            <v>CS270-</v>
          </cell>
          <cell r="E1568" t="str">
            <v>A</v>
          </cell>
          <cell r="F1568" t="str">
            <v>05</v>
          </cell>
          <cell r="G1568" t="str">
            <v>04000</v>
          </cell>
          <cell r="H1568" t="str">
            <v>96289219</v>
          </cell>
          <cell r="I1568" t="str">
            <v>TRIM A-A PILLAR</v>
          </cell>
          <cell r="S1568" t="str">
            <v>1</v>
          </cell>
          <cell r="U1568" t="str">
            <v>1</v>
          </cell>
        </row>
        <row r="1569">
          <cell r="D1569" t="str">
            <v>CS270-</v>
          </cell>
          <cell r="E1569" t="str">
            <v>A</v>
          </cell>
          <cell r="F1569" t="str">
            <v>05</v>
          </cell>
          <cell r="G1569" t="str">
            <v>07000</v>
          </cell>
          <cell r="H1569" t="str">
            <v>96323960</v>
          </cell>
          <cell r="I1569" t="str">
            <v>TRIM-B PILLAR,LOWER,L</v>
          </cell>
          <cell r="S1569" t="str">
            <v>1</v>
          </cell>
          <cell r="U1569" t="str">
            <v>1</v>
          </cell>
        </row>
        <row r="1570">
          <cell r="D1570" t="str">
            <v>CS270-</v>
          </cell>
          <cell r="E1570" t="str">
            <v>A</v>
          </cell>
          <cell r="F1570" t="str">
            <v>05</v>
          </cell>
          <cell r="G1570" t="str">
            <v>08000</v>
          </cell>
          <cell r="H1570" t="str">
            <v>96323961</v>
          </cell>
          <cell r="I1570" t="str">
            <v>TRIM-B PILLAR,LOWER,R</v>
          </cell>
          <cell r="S1570" t="str">
            <v>1</v>
          </cell>
          <cell r="U1570" t="str">
            <v>1</v>
          </cell>
        </row>
        <row r="1571">
          <cell r="D1571" t="str">
            <v>CS270-</v>
          </cell>
          <cell r="E1571" t="str">
            <v>A</v>
          </cell>
          <cell r="F1571" t="str">
            <v>05</v>
          </cell>
          <cell r="G1571" t="str">
            <v>09000</v>
          </cell>
          <cell r="H1571" t="str">
            <v>96323966</v>
          </cell>
          <cell r="I1571" t="str">
            <v>COVER A-ROCKER PANEL,FRONT,LH</v>
          </cell>
          <cell r="S1571" t="str">
            <v>1</v>
          </cell>
          <cell r="U1571" t="str">
            <v>1</v>
          </cell>
        </row>
        <row r="1572">
          <cell r="D1572" t="str">
            <v>CS270-</v>
          </cell>
          <cell r="E1572" t="str">
            <v>A</v>
          </cell>
          <cell r="F1572" t="str">
            <v>05</v>
          </cell>
          <cell r="G1572" t="str">
            <v>12000</v>
          </cell>
          <cell r="H1572" t="str">
            <v>03160-48165</v>
          </cell>
          <cell r="I1572" t="str">
            <v>SCREW-TAPPING</v>
          </cell>
          <cell r="S1572" t="str">
            <v>1</v>
          </cell>
          <cell r="U1572" t="str">
            <v>1</v>
          </cell>
        </row>
        <row r="1573">
          <cell r="D1573" t="str">
            <v>CS270-</v>
          </cell>
          <cell r="E1573" t="str">
            <v>A</v>
          </cell>
          <cell r="F1573" t="str">
            <v>05</v>
          </cell>
          <cell r="G1573" t="str">
            <v>13000</v>
          </cell>
          <cell r="H1573" t="str">
            <v>09148-04005</v>
          </cell>
          <cell r="I1573" t="str">
            <v>NUT-SPEED</v>
          </cell>
          <cell r="S1573" t="str">
            <v>1</v>
          </cell>
          <cell r="U1573" t="str">
            <v>1</v>
          </cell>
        </row>
        <row r="1574">
          <cell r="D1574" t="str">
            <v>CS270-</v>
          </cell>
          <cell r="E1574" t="str">
            <v>A</v>
          </cell>
          <cell r="F1574" t="str">
            <v>05</v>
          </cell>
          <cell r="G1574" t="str">
            <v>14000</v>
          </cell>
          <cell r="H1574" t="str">
            <v>96279881</v>
          </cell>
          <cell r="I1574" t="str">
            <v>CLIP</v>
          </cell>
          <cell r="S1574" t="str">
            <v>1</v>
          </cell>
          <cell r="U1574" t="str">
            <v>1</v>
          </cell>
        </row>
        <row r="1575">
          <cell r="D1575" t="str">
            <v>CS270-</v>
          </cell>
          <cell r="E1575" t="str">
            <v>A</v>
          </cell>
          <cell r="F1575" t="str">
            <v>05</v>
          </cell>
          <cell r="G1575" t="str">
            <v>15000</v>
          </cell>
          <cell r="H1575" t="str">
            <v>96323967</v>
          </cell>
          <cell r="I1575" t="str">
            <v>COVER A-ROCKER PANEL,FRONT,RH</v>
          </cell>
          <cell r="S1575" t="str">
            <v>1</v>
          </cell>
          <cell r="U1575" t="str">
            <v>1</v>
          </cell>
        </row>
        <row r="1576">
          <cell r="D1576" t="str">
            <v>CS270-</v>
          </cell>
          <cell r="E1576" t="str">
            <v>A</v>
          </cell>
          <cell r="F1576" t="str">
            <v>05</v>
          </cell>
          <cell r="G1576" t="str">
            <v>18000</v>
          </cell>
          <cell r="H1576" t="str">
            <v>03160-48165</v>
          </cell>
          <cell r="I1576" t="str">
            <v>SCREW-TAPPING</v>
          </cell>
          <cell r="S1576" t="str">
            <v>1</v>
          </cell>
          <cell r="U1576" t="str">
            <v>1</v>
          </cell>
        </row>
        <row r="1577">
          <cell r="D1577" t="str">
            <v>CS270-</v>
          </cell>
          <cell r="E1577" t="str">
            <v>A</v>
          </cell>
          <cell r="F1577" t="str">
            <v>05</v>
          </cell>
          <cell r="G1577" t="str">
            <v>19000</v>
          </cell>
          <cell r="H1577" t="str">
            <v>09148-04005</v>
          </cell>
          <cell r="I1577" t="str">
            <v>NUT-SPEED</v>
          </cell>
          <cell r="S1577" t="str">
            <v>1</v>
          </cell>
          <cell r="U1577" t="str">
            <v>1</v>
          </cell>
        </row>
        <row r="1578">
          <cell r="D1578" t="str">
            <v>CS270-</v>
          </cell>
          <cell r="E1578" t="str">
            <v>A</v>
          </cell>
          <cell r="F1578" t="str">
            <v>05</v>
          </cell>
          <cell r="G1578" t="str">
            <v>20000</v>
          </cell>
          <cell r="H1578" t="str">
            <v>96279881</v>
          </cell>
          <cell r="I1578" t="str">
            <v>CLIP</v>
          </cell>
          <cell r="S1578" t="str">
            <v>1</v>
          </cell>
          <cell r="U1578" t="str">
            <v>1</v>
          </cell>
        </row>
        <row r="1579">
          <cell r="D1579" t="str">
            <v>CS270-</v>
          </cell>
          <cell r="E1579" t="str">
            <v>A</v>
          </cell>
          <cell r="F1579" t="str">
            <v>05</v>
          </cell>
          <cell r="G1579" t="str">
            <v>21000</v>
          </cell>
          <cell r="H1579" t="str">
            <v>96284355</v>
          </cell>
          <cell r="I1579" t="str">
            <v>COVER A-ROCKER PANEL,REAR,LH</v>
          </cell>
          <cell r="S1579" t="str">
            <v>1</v>
          </cell>
          <cell r="U1579" t="str">
            <v>1</v>
          </cell>
        </row>
        <row r="1580">
          <cell r="D1580" t="str">
            <v>CS270-</v>
          </cell>
          <cell r="E1580" t="str">
            <v>A</v>
          </cell>
          <cell r="F1580" t="str">
            <v>05</v>
          </cell>
          <cell r="G1580" t="str">
            <v>24000</v>
          </cell>
          <cell r="H1580" t="str">
            <v>03160-48165</v>
          </cell>
          <cell r="I1580" t="str">
            <v>SCREW-TAPPING</v>
          </cell>
          <cell r="S1580" t="str">
            <v>2</v>
          </cell>
          <cell r="U1580" t="str">
            <v>2</v>
          </cell>
        </row>
        <row r="1581">
          <cell r="D1581" t="str">
            <v>CS270-</v>
          </cell>
          <cell r="E1581" t="str">
            <v>A</v>
          </cell>
          <cell r="F1581" t="str">
            <v>05</v>
          </cell>
          <cell r="G1581" t="str">
            <v>25000</v>
          </cell>
          <cell r="H1581" t="str">
            <v>03160-48325</v>
          </cell>
          <cell r="I1581" t="str">
            <v>SCREW-TAPPING</v>
          </cell>
          <cell r="S1581" t="str">
            <v>1</v>
          </cell>
          <cell r="U1581" t="str">
            <v>1</v>
          </cell>
        </row>
        <row r="1582">
          <cell r="D1582" t="str">
            <v>CS270-</v>
          </cell>
          <cell r="E1582" t="str">
            <v>A</v>
          </cell>
          <cell r="F1582" t="str">
            <v>05</v>
          </cell>
          <cell r="G1582" t="str">
            <v>26000</v>
          </cell>
          <cell r="H1582" t="str">
            <v>09148-03007</v>
          </cell>
          <cell r="I1582" t="str">
            <v>NUT-SPEED</v>
          </cell>
          <cell r="S1582" t="str">
            <v>2</v>
          </cell>
          <cell r="U1582" t="str">
            <v>2</v>
          </cell>
        </row>
        <row r="1583">
          <cell r="D1583" t="str">
            <v>CS270-</v>
          </cell>
          <cell r="E1583" t="str">
            <v>A</v>
          </cell>
          <cell r="F1583" t="str">
            <v>05</v>
          </cell>
          <cell r="G1583" t="str">
            <v>27000</v>
          </cell>
          <cell r="H1583" t="str">
            <v>09148-04005</v>
          </cell>
          <cell r="I1583" t="str">
            <v>NUT-SPEED</v>
          </cell>
          <cell r="S1583" t="str">
            <v>1</v>
          </cell>
          <cell r="U1583" t="str">
            <v>1</v>
          </cell>
        </row>
        <row r="1584">
          <cell r="D1584" t="str">
            <v>CS270-</v>
          </cell>
          <cell r="E1584" t="str">
            <v>A</v>
          </cell>
          <cell r="F1584" t="str">
            <v>05</v>
          </cell>
          <cell r="G1584" t="str">
            <v>28000</v>
          </cell>
          <cell r="H1584" t="str">
            <v>96279881</v>
          </cell>
          <cell r="I1584" t="str">
            <v>CLIP</v>
          </cell>
          <cell r="S1584" t="str">
            <v>1</v>
          </cell>
          <cell r="U1584" t="str">
            <v>1</v>
          </cell>
        </row>
        <row r="1585">
          <cell r="D1585" t="str">
            <v>CS270-</v>
          </cell>
          <cell r="E1585" t="str">
            <v>A</v>
          </cell>
          <cell r="F1585" t="str">
            <v>05</v>
          </cell>
          <cell r="G1585" t="str">
            <v>29000</v>
          </cell>
          <cell r="H1585" t="str">
            <v>96284356</v>
          </cell>
          <cell r="I1585" t="str">
            <v>COVER A-ROCKER PANEL,REAR,RH</v>
          </cell>
          <cell r="S1585" t="str">
            <v>1</v>
          </cell>
          <cell r="U1585" t="str">
            <v>1</v>
          </cell>
        </row>
        <row r="1586">
          <cell r="D1586" t="str">
            <v>CS270-</v>
          </cell>
          <cell r="E1586" t="str">
            <v>A</v>
          </cell>
          <cell r="F1586" t="str">
            <v>05</v>
          </cell>
          <cell r="G1586" t="str">
            <v>32000</v>
          </cell>
          <cell r="H1586" t="str">
            <v>03160-48165</v>
          </cell>
          <cell r="I1586" t="str">
            <v>SCREW-TAPPING</v>
          </cell>
          <cell r="S1586" t="str">
            <v>2</v>
          </cell>
          <cell r="U1586" t="str">
            <v>2</v>
          </cell>
        </row>
        <row r="1587">
          <cell r="D1587" t="str">
            <v>CS270-</v>
          </cell>
          <cell r="E1587" t="str">
            <v>A</v>
          </cell>
          <cell r="F1587" t="str">
            <v>05</v>
          </cell>
          <cell r="G1587" t="str">
            <v>33000</v>
          </cell>
          <cell r="H1587" t="str">
            <v>03160-48325</v>
          </cell>
          <cell r="I1587" t="str">
            <v>SCREW-TAPPING</v>
          </cell>
          <cell r="S1587" t="str">
            <v>1</v>
          </cell>
          <cell r="U1587" t="str">
            <v>1</v>
          </cell>
        </row>
        <row r="1588">
          <cell r="D1588" t="str">
            <v>CS270-</v>
          </cell>
          <cell r="E1588" t="str">
            <v>A</v>
          </cell>
          <cell r="F1588" t="str">
            <v>05</v>
          </cell>
          <cell r="G1588" t="str">
            <v>34000</v>
          </cell>
          <cell r="H1588" t="str">
            <v>09148-03007</v>
          </cell>
          <cell r="I1588" t="str">
            <v>NUT-SPEED</v>
          </cell>
          <cell r="S1588" t="str">
            <v>2</v>
          </cell>
          <cell r="U1588" t="str">
            <v>2</v>
          </cell>
        </row>
        <row r="1589">
          <cell r="D1589" t="str">
            <v>CS270-</v>
          </cell>
          <cell r="E1589" t="str">
            <v>A</v>
          </cell>
          <cell r="F1589" t="str">
            <v>05</v>
          </cell>
          <cell r="G1589" t="str">
            <v>35000</v>
          </cell>
          <cell r="H1589" t="str">
            <v>09148-04005</v>
          </cell>
          <cell r="I1589" t="str">
            <v>NUT-SPEED</v>
          </cell>
          <cell r="S1589" t="str">
            <v>1</v>
          </cell>
          <cell r="U1589" t="str">
            <v>1</v>
          </cell>
        </row>
        <row r="1590">
          <cell r="D1590" t="str">
            <v>CS270-</v>
          </cell>
          <cell r="E1590" t="str">
            <v>A</v>
          </cell>
          <cell r="F1590" t="str">
            <v>05</v>
          </cell>
          <cell r="G1590" t="str">
            <v>36000</v>
          </cell>
          <cell r="H1590" t="str">
            <v>96279881</v>
          </cell>
          <cell r="I1590" t="str">
            <v>CLIP</v>
          </cell>
          <cell r="S1590" t="str">
            <v>1</v>
          </cell>
          <cell r="U1590" t="str">
            <v>1</v>
          </cell>
        </row>
        <row r="1591">
          <cell r="B1591" t="str">
            <v>O</v>
          </cell>
          <cell r="C1591" t="str">
            <v>O</v>
          </cell>
          <cell r="D1591" t="str">
            <v>CS270-</v>
          </cell>
          <cell r="E1591" t="str">
            <v>A</v>
          </cell>
          <cell r="F1591" t="str">
            <v>06</v>
          </cell>
          <cell r="G1591" t="str">
            <v>01000</v>
          </cell>
          <cell r="H1591" t="str">
            <v>96323936</v>
          </cell>
          <cell r="I1591" t="str">
            <v>TRIM A-A PILLAR</v>
          </cell>
          <cell r="T1591" t="str">
            <v>1</v>
          </cell>
          <cell r="V1591" t="str">
            <v>1</v>
          </cell>
        </row>
        <row r="1592">
          <cell r="B1592" t="str">
            <v>N</v>
          </cell>
          <cell r="C1592" t="str">
            <v>X</v>
          </cell>
          <cell r="D1592" t="str">
            <v>CS270-</v>
          </cell>
          <cell r="E1592" t="str">
            <v>A</v>
          </cell>
          <cell r="F1592" t="str">
            <v>06</v>
          </cell>
          <cell r="G1592" t="str">
            <v>01000</v>
          </cell>
          <cell r="H1592" t="str">
            <v>96289218</v>
          </cell>
          <cell r="I1592" t="str">
            <v>TRIM A-A PILLAR</v>
          </cell>
          <cell r="T1592" t="str">
            <v>1</v>
          </cell>
          <cell r="V1592" t="str">
            <v>1</v>
          </cell>
        </row>
        <row r="1593">
          <cell r="B1593" t="str">
            <v>O</v>
          </cell>
          <cell r="C1593" t="str">
            <v>O</v>
          </cell>
          <cell r="D1593" t="str">
            <v>CS270-</v>
          </cell>
          <cell r="E1593" t="str">
            <v>A</v>
          </cell>
          <cell r="F1593" t="str">
            <v>06</v>
          </cell>
          <cell r="G1593" t="str">
            <v>04000</v>
          </cell>
          <cell r="H1593" t="str">
            <v>96323937</v>
          </cell>
          <cell r="I1593" t="str">
            <v>TRIM A-A PILLAR</v>
          </cell>
          <cell r="T1593" t="str">
            <v>1</v>
          </cell>
          <cell r="V1593" t="str">
            <v>1</v>
          </cell>
        </row>
        <row r="1594">
          <cell r="B1594" t="str">
            <v>N</v>
          </cell>
          <cell r="C1594" t="str">
            <v>X</v>
          </cell>
          <cell r="D1594" t="str">
            <v>CS270-</v>
          </cell>
          <cell r="E1594" t="str">
            <v>A</v>
          </cell>
          <cell r="F1594" t="str">
            <v>06</v>
          </cell>
          <cell r="G1594" t="str">
            <v>04000</v>
          </cell>
          <cell r="H1594" t="str">
            <v>96289219</v>
          </cell>
          <cell r="I1594" t="str">
            <v>TRIM A-A PILLAR</v>
          </cell>
          <cell r="T1594" t="str">
            <v>1</v>
          </cell>
          <cell r="V1594" t="str">
            <v>1</v>
          </cell>
        </row>
        <row r="1595">
          <cell r="D1595" t="str">
            <v>CS270-</v>
          </cell>
          <cell r="E1595" t="str">
            <v>A</v>
          </cell>
          <cell r="F1595" t="str">
            <v>06</v>
          </cell>
          <cell r="G1595" t="str">
            <v>07000</v>
          </cell>
          <cell r="H1595" t="str">
            <v>96323960</v>
          </cell>
          <cell r="I1595" t="str">
            <v>TRIM-B PILLAR,LOWER,L</v>
          </cell>
          <cell r="T1595" t="str">
            <v>1</v>
          </cell>
          <cell r="V1595" t="str">
            <v>1</v>
          </cell>
        </row>
        <row r="1596">
          <cell r="D1596" t="str">
            <v>CS270-</v>
          </cell>
          <cell r="E1596" t="str">
            <v>A</v>
          </cell>
          <cell r="F1596" t="str">
            <v>06</v>
          </cell>
          <cell r="G1596" t="str">
            <v>08000</v>
          </cell>
          <cell r="H1596" t="str">
            <v>96323961</v>
          </cell>
          <cell r="I1596" t="str">
            <v>TRIM-B PILLAR,LOWER,R</v>
          </cell>
          <cell r="T1596" t="str">
            <v>1</v>
          </cell>
          <cell r="V1596" t="str">
            <v>1</v>
          </cell>
        </row>
        <row r="1597">
          <cell r="D1597" t="str">
            <v>CS270-</v>
          </cell>
          <cell r="E1597" t="str">
            <v>A</v>
          </cell>
          <cell r="F1597" t="str">
            <v>06</v>
          </cell>
          <cell r="G1597" t="str">
            <v>09000</v>
          </cell>
          <cell r="H1597" t="str">
            <v>96323948</v>
          </cell>
          <cell r="I1597" t="str">
            <v>TRIM A-B PILLAR,UPPER</v>
          </cell>
          <cell r="T1597" t="str">
            <v>1</v>
          </cell>
          <cell r="V1597" t="str">
            <v>1</v>
          </cell>
        </row>
        <row r="1598">
          <cell r="B1598" t="str">
            <v>O</v>
          </cell>
          <cell r="C1598" t="str">
            <v>O</v>
          </cell>
          <cell r="D1598" t="str">
            <v>CS270-</v>
          </cell>
          <cell r="E1598" t="str">
            <v>A</v>
          </cell>
          <cell r="F1598" t="str">
            <v>06</v>
          </cell>
          <cell r="G1598" t="str">
            <v>12000</v>
          </cell>
          <cell r="H1598" t="str">
            <v>96279884</v>
          </cell>
          <cell r="I1598" t="str">
            <v>CLIP</v>
          </cell>
          <cell r="T1598" t="str">
            <v>1</v>
          </cell>
          <cell r="V1598" t="str">
            <v>1</v>
          </cell>
        </row>
        <row r="1599">
          <cell r="B1599" t="str">
            <v>N</v>
          </cell>
          <cell r="C1599" t="str">
            <v>X</v>
          </cell>
          <cell r="D1599" t="str">
            <v>CS270-</v>
          </cell>
          <cell r="E1599" t="str">
            <v>A</v>
          </cell>
          <cell r="F1599" t="str">
            <v>06</v>
          </cell>
          <cell r="G1599" t="str">
            <v>12000</v>
          </cell>
          <cell r="H1599" t="str">
            <v>09409-06354</v>
          </cell>
          <cell r="I1599" t="str">
            <v>CLIP</v>
          </cell>
          <cell r="T1599" t="str">
            <v>1</v>
          </cell>
          <cell r="V1599" t="str">
            <v>1</v>
          </cell>
        </row>
        <row r="1600">
          <cell r="D1600" t="str">
            <v>CS270-</v>
          </cell>
          <cell r="E1600" t="str">
            <v>A</v>
          </cell>
          <cell r="F1600" t="str">
            <v>06</v>
          </cell>
          <cell r="G1600" t="str">
            <v>13000</v>
          </cell>
          <cell r="H1600" t="str">
            <v>96323949</v>
          </cell>
          <cell r="I1600" t="str">
            <v>TRIM A-B PILLAR,UPPER</v>
          </cell>
          <cell r="T1600" t="str">
            <v>1</v>
          </cell>
          <cell r="V1600" t="str">
            <v>1</v>
          </cell>
        </row>
        <row r="1601">
          <cell r="B1601" t="str">
            <v>O</v>
          </cell>
          <cell r="C1601" t="str">
            <v>O</v>
          </cell>
          <cell r="D1601" t="str">
            <v>CS270-</v>
          </cell>
          <cell r="E1601" t="str">
            <v>A</v>
          </cell>
          <cell r="F1601" t="str">
            <v>06</v>
          </cell>
          <cell r="G1601" t="str">
            <v>16000</v>
          </cell>
          <cell r="H1601" t="str">
            <v>96279884</v>
          </cell>
          <cell r="I1601" t="str">
            <v>CLIP</v>
          </cell>
          <cell r="T1601" t="str">
            <v>1</v>
          </cell>
          <cell r="V1601" t="str">
            <v>1</v>
          </cell>
        </row>
        <row r="1602">
          <cell r="B1602" t="str">
            <v>N</v>
          </cell>
          <cell r="C1602" t="str">
            <v>X</v>
          </cell>
          <cell r="D1602" t="str">
            <v>CS270-</v>
          </cell>
          <cell r="E1602" t="str">
            <v>A</v>
          </cell>
          <cell r="F1602" t="str">
            <v>06</v>
          </cell>
          <cell r="G1602" t="str">
            <v>16000</v>
          </cell>
          <cell r="H1602" t="str">
            <v>09409-06354</v>
          </cell>
          <cell r="I1602" t="str">
            <v>CLIP</v>
          </cell>
          <cell r="T1602" t="str">
            <v>1</v>
          </cell>
          <cell r="V1602" t="str">
            <v>1</v>
          </cell>
        </row>
        <row r="1603">
          <cell r="D1603" t="str">
            <v>CS270-</v>
          </cell>
          <cell r="E1603" t="str">
            <v>A</v>
          </cell>
          <cell r="F1603" t="str">
            <v>06</v>
          </cell>
          <cell r="G1603" t="str">
            <v>17000</v>
          </cell>
          <cell r="H1603" t="str">
            <v>96284359</v>
          </cell>
          <cell r="I1603" t="str">
            <v>TRIM A-C PILLAR,L</v>
          </cell>
          <cell r="T1603" t="str">
            <v>1</v>
          </cell>
          <cell r="V1603" t="str">
            <v>1</v>
          </cell>
        </row>
        <row r="1604">
          <cell r="B1604" t="str">
            <v>O</v>
          </cell>
          <cell r="C1604" t="str">
            <v>O</v>
          </cell>
          <cell r="D1604" t="str">
            <v>CS270-</v>
          </cell>
          <cell r="E1604" t="str">
            <v>A</v>
          </cell>
          <cell r="F1604" t="str">
            <v>06</v>
          </cell>
          <cell r="G1604" t="str">
            <v>20000</v>
          </cell>
          <cell r="H1604" t="str">
            <v>96279884</v>
          </cell>
          <cell r="I1604" t="str">
            <v>CLIP</v>
          </cell>
          <cell r="T1604" t="str">
            <v>1</v>
          </cell>
          <cell r="V1604" t="str">
            <v>1</v>
          </cell>
        </row>
        <row r="1605">
          <cell r="B1605" t="str">
            <v>N</v>
          </cell>
          <cell r="C1605" t="str">
            <v>X</v>
          </cell>
          <cell r="D1605" t="str">
            <v>CS270-</v>
          </cell>
          <cell r="E1605" t="str">
            <v>A</v>
          </cell>
          <cell r="F1605" t="str">
            <v>06</v>
          </cell>
          <cell r="G1605" t="str">
            <v>20000</v>
          </cell>
          <cell r="H1605" t="str">
            <v>09409-06354</v>
          </cell>
          <cell r="I1605" t="str">
            <v>CLIP</v>
          </cell>
          <cell r="T1605" t="str">
            <v>1</v>
          </cell>
          <cell r="V1605" t="str">
            <v>1</v>
          </cell>
        </row>
        <row r="1606">
          <cell r="D1606" t="str">
            <v>CS270-</v>
          </cell>
          <cell r="E1606" t="str">
            <v>A</v>
          </cell>
          <cell r="F1606" t="str">
            <v>06</v>
          </cell>
          <cell r="G1606" t="str">
            <v>21000</v>
          </cell>
          <cell r="H1606" t="str">
            <v>96284360</v>
          </cell>
          <cell r="I1606" t="str">
            <v>TRIM-C PILLAR,R</v>
          </cell>
          <cell r="T1606" t="str">
            <v>1</v>
          </cell>
          <cell r="V1606" t="str">
            <v>1</v>
          </cell>
        </row>
        <row r="1607">
          <cell r="B1607" t="str">
            <v>O</v>
          </cell>
          <cell r="C1607" t="str">
            <v>O</v>
          </cell>
          <cell r="D1607" t="str">
            <v>CS270-</v>
          </cell>
          <cell r="E1607" t="str">
            <v>A</v>
          </cell>
          <cell r="F1607" t="str">
            <v>06</v>
          </cell>
          <cell r="G1607" t="str">
            <v>24000</v>
          </cell>
          <cell r="H1607" t="str">
            <v>96279884</v>
          </cell>
          <cell r="I1607" t="str">
            <v>CLIP</v>
          </cell>
          <cell r="T1607" t="str">
            <v>1</v>
          </cell>
          <cell r="V1607" t="str">
            <v>1</v>
          </cell>
        </row>
        <row r="1608">
          <cell r="B1608" t="str">
            <v>N</v>
          </cell>
          <cell r="C1608" t="str">
            <v>X</v>
          </cell>
          <cell r="D1608" t="str">
            <v>CS270-</v>
          </cell>
          <cell r="E1608" t="str">
            <v>A</v>
          </cell>
          <cell r="F1608" t="str">
            <v>06</v>
          </cell>
          <cell r="G1608" t="str">
            <v>24000</v>
          </cell>
          <cell r="H1608" t="str">
            <v>09409-06354</v>
          </cell>
          <cell r="I1608" t="str">
            <v>CLIP</v>
          </cell>
          <cell r="T1608" t="str">
            <v>1</v>
          </cell>
          <cell r="V1608" t="str">
            <v>1</v>
          </cell>
        </row>
        <row r="1609">
          <cell r="D1609" t="str">
            <v>CS270-</v>
          </cell>
          <cell r="E1609" t="str">
            <v>A</v>
          </cell>
          <cell r="F1609" t="str">
            <v>06</v>
          </cell>
          <cell r="G1609" t="str">
            <v>25000</v>
          </cell>
          <cell r="H1609" t="str">
            <v>96323966</v>
          </cell>
          <cell r="I1609" t="str">
            <v>COVER A-ROCKER PANEL,FRONT,LH</v>
          </cell>
          <cell r="T1609" t="str">
            <v>1</v>
          </cell>
          <cell r="V1609" t="str">
            <v>1</v>
          </cell>
        </row>
        <row r="1610">
          <cell r="D1610" t="str">
            <v>CS270-</v>
          </cell>
          <cell r="E1610" t="str">
            <v>A</v>
          </cell>
          <cell r="F1610" t="str">
            <v>06</v>
          </cell>
          <cell r="G1610" t="str">
            <v>28000</v>
          </cell>
          <cell r="H1610" t="str">
            <v>03160-48165</v>
          </cell>
          <cell r="I1610" t="str">
            <v>SCREW-TAPPING</v>
          </cell>
          <cell r="T1610" t="str">
            <v>1</v>
          </cell>
          <cell r="V1610" t="str">
            <v>1</v>
          </cell>
        </row>
        <row r="1611">
          <cell r="D1611" t="str">
            <v>CS270-</v>
          </cell>
          <cell r="E1611" t="str">
            <v>A</v>
          </cell>
          <cell r="F1611" t="str">
            <v>06</v>
          </cell>
          <cell r="G1611" t="str">
            <v>29000</v>
          </cell>
          <cell r="H1611" t="str">
            <v>09148-04005</v>
          </cell>
          <cell r="I1611" t="str">
            <v>NUT-SPEED</v>
          </cell>
          <cell r="T1611" t="str">
            <v>1</v>
          </cell>
          <cell r="V1611" t="str">
            <v>1</v>
          </cell>
        </row>
        <row r="1612">
          <cell r="D1612" t="str">
            <v>CS270-</v>
          </cell>
          <cell r="E1612" t="str">
            <v>A</v>
          </cell>
          <cell r="F1612" t="str">
            <v>06</v>
          </cell>
          <cell r="G1612" t="str">
            <v>30000</v>
          </cell>
          <cell r="H1612" t="str">
            <v>96279881</v>
          </cell>
          <cell r="I1612" t="str">
            <v>CLIP</v>
          </cell>
          <cell r="T1612" t="str">
            <v>1</v>
          </cell>
          <cell r="V1612" t="str">
            <v>1</v>
          </cell>
        </row>
        <row r="1613">
          <cell r="D1613" t="str">
            <v>CS270-</v>
          </cell>
          <cell r="E1613" t="str">
            <v>A</v>
          </cell>
          <cell r="F1613" t="str">
            <v>06</v>
          </cell>
          <cell r="G1613" t="str">
            <v>31000</v>
          </cell>
          <cell r="H1613" t="str">
            <v>96323967</v>
          </cell>
          <cell r="I1613" t="str">
            <v>COVER A-ROCKER PANEL,FRONT,RH</v>
          </cell>
          <cell r="T1613" t="str">
            <v>1</v>
          </cell>
          <cell r="V1613" t="str">
            <v>1</v>
          </cell>
        </row>
        <row r="1614">
          <cell r="D1614" t="str">
            <v>CS270-</v>
          </cell>
          <cell r="E1614" t="str">
            <v>A</v>
          </cell>
          <cell r="F1614" t="str">
            <v>06</v>
          </cell>
          <cell r="G1614" t="str">
            <v>34000</v>
          </cell>
          <cell r="H1614" t="str">
            <v>03160-48165</v>
          </cell>
          <cell r="I1614" t="str">
            <v>SCREW-TAPPING</v>
          </cell>
          <cell r="T1614" t="str">
            <v>1</v>
          </cell>
          <cell r="V1614" t="str">
            <v>1</v>
          </cell>
        </row>
        <row r="1615">
          <cell r="D1615" t="str">
            <v>CS270-</v>
          </cell>
          <cell r="E1615" t="str">
            <v>A</v>
          </cell>
          <cell r="F1615" t="str">
            <v>06</v>
          </cell>
          <cell r="G1615" t="str">
            <v>35000</v>
          </cell>
          <cell r="H1615" t="str">
            <v>09148-04005</v>
          </cell>
          <cell r="I1615" t="str">
            <v>NUT-SPEED</v>
          </cell>
          <cell r="T1615" t="str">
            <v>1</v>
          </cell>
          <cell r="V1615" t="str">
            <v>1</v>
          </cell>
        </row>
        <row r="1616">
          <cell r="D1616" t="str">
            <v>CS270-</v>
          </cell>
          <cell r="E1616" t="str">
            <v>A</v>
          </cell>
          <cell r="F1616" t="str">
            <v>06</v>
          </cell>
          <cell r="G1616" t="str">
            <v>36000</v>
          </cell>
          <cell r="H1616" t="str">
            <v>96279881</v>
          </cell>
          <cell r="I1616" t="str">
            <v>CLIP</v>
          </cell>
          <cell r="T1616" t="str">
            <v>1</v>
          </cell>
          <cell r="V1616" t="str">
            <v>1</v>
          </cell>
        </row>
        <row r="1617">
          <cell r="D1617" t="str">
            <v>CS270-</v>
          </cell>
          <cell r="E1617" t="str">
            <v>A</v>
          </cell>
          <cell r="F1617" t="str">
            <v>06</v>
          </cell>
          <cell r="G1617" t="str">
            <v>37000</v>
          </cell>
          <cell r="H1617" t="str">
            <v>96284363</v>
          </cell>
          <cell r="I1617" t="str">
            <v>COVER A-ROCKER PANEL,REAR,LH</v>
          </cell>
          <cell r="T1617" t="str">
            <v>1</v>
          </cell>
          <cell r="V1617" t="str">
            <v>1</v>
          </cell>
        </row>
        <row r="1618">
          <cell r="D1618" t="str">
            <v>CS270-</v>
          </cell>
          <cell r="E1618" t="str">
            <v>A</v>
          </cell>
          <cell r="F1618" t="str">
            <v>06</v>
          </cell>
          <cell r="G1618" t="str">
            <v>40000</v>
          </cell>
          <cell r="H1618" t="str">
            <v>03160-48165</v>
          </cell>
          <cell r="I1618" t="str">
            <v>SCREW-TAPPING</v>
          </cell>
          <cell r="T1618" t="str">
            <v>2</v>
          </cell>
          <cell r="V1618" t="str">
            <v>2</v>
          </cell>
        </row>
        <row r="1619">
          <cell r="D1619" t="str">
            <v>CS270-</v>
          </cell>
          <cell r="E1619" t="str">
            <v>A</v>
          </cell>
          <cell r="F1619" t="str">
            <v>06</v>
          </cell>
          <cell r="G1619" t="str">
            <v>41000</v>
          </cell>
          <cell r="H1619" t="str">
            <v>03160-48325</v>
          </cell>
          <cell r="I1619" t="str">
            <v>SCREW-TAPPING</v>
          </cell>
          <cell r="T1619" t="str">
            <v>1</v>
          </cell>
          <cell r="V1619" t="str">
            <v>1</v>
          </cell>
        </row>
        <row r="1620">
          <cell r="D1620" t="str">
            <v>CS270-</v>
          </cell>
          <cell r="E1620" t="str">
            <v>A</v>
          </cell>
          <cell r="F1620" t="str">
            <v>06</v>
          </cell>
          <cell r="G1620" t="str">
            <v>42000</v>
          </cell>
          <cell r="H1620" t="str">
            <v>09148-03007</v>
          </cell>
          <cell r="I1620" t="str">
            <v>NUT-SPEED</v>
          </cell>
          <cell r="T1620" t="str">
            <v>2</v>
          </cell>
          <cell r="V1620" t="str">
            <v>2</v>
          </cell>
        </row>
        <row r="1621">
          <cell r="D1621" t="str">
            <v>CS270-</v>
          </cell>
          <cell r="E1621" t="str">
            <v>A</v>
          </cell>
          <cell r="F1621" t="str">
            <v>06</v>
          </cell>
          <cell r="G1621" t="str">
            <v>43000</v>
          </cell>
          <cell r="H1621" t="str">
            <v>09148-04005</v>
          </cell>
          <cell r="I1621" t="str">
            <v>NUT-SPEED</v>
          </cell>
          <cell r="T1621" t="str">
            <v>1</v>
          </cell>
          <cell r="V1621" t="str">
            <v>1</v>
          </cell>
        </row>
        <row r="1622">
          <cell r="D1622" t="str">
            <v>CS270-</v>
          </cell>
          <cell r="E1622" t="str">
            <v>A</v>
          </cell>
          <cell r="F1622" t="str">
            <v>06</v>
          </cell>
          <cell r="G1622" t="str">
            <v>44000</v>
          </cell>
          <cell r="H1622" t="str">
            <v>96279881</v>
          </cell>
          <cell r="I1622" t="str">
            <v>CLIP</v>
          </cell>
          <cell r="T1622" t="str">
            <v>1</v>
          </cell>
          <cell r="V1622" t="str">
            <v>1</v>
          </cell>
        </row>
        <row r="1623">
          <cell r="D1623" t="str">
            <v>CS270-</v>
          </cell>
          <cell r="E1623" t="str">
            <v>A</v>
          </cell>
          <cell r="F1623" t="str">
            <v>06</v>
          </cell>
          <cell r="G1623" t="str">
            <v>45000</v>
          </cell>
          <cell r="H1623" t="str">
            <v>96284364</v>
          </cell>
          <cell r="I1623" t="str">
            <v>COVER A-ROCKER PANEL,REAR,RH</v>
          </cell>
          <cell r="T1623" t="str">
            <v>1</v>
          </cell>
          <cell r="V1623" t="str">
            <v>1</v>
          </cell>
        </row>
        <row r="1624">
          <cell r="D1624" t="str">
            <v>CS270-</v>
          </cell>
          <cell r="E1624" t="str">
            <v>A</v>
          </cell>
          <cell r="F1624" t="str">
            <v>06</v>
          </cell>
          <cell r="G1624" t="str">
            <v>48000</v>
          </cell>
          <cell r="H1624" t="str">
            <v>03160-48165</v>
          </cell>
          <cell r="I1624" t="str">
            <v>SCREW-TAPPING</v>
          </cell>
          <cell r="T1624" t="str">
            <v>2</v>
          </cell>
          <cell r="V1624" t="str">
            <v>2</v>
          </cell>
        </row>
        <row r="1625">
          <cell r="D1625" t="str">
            <v>CS270-</v>
          </cell>
          <cell r="E1625" t="str">
            <v>A</v>
          </cell>
          <cell r="F1625" t="str">
            <v>06</v>
          </cell>
          <cell r="G1625" t="str">
            <v>49000</v>
          </cell>
          <cell r="H1625" t="str">
            <v>03160-48325</v>
          </cell>
          <cell r="I1625" t="str">
            <v>SCREW-TAPPING</v>
          </cell>
          <cell r="T1625" t="str">
            <v>1</v>
          </cell>
          <cell r="V1625" t="str">
            <v>1</v>
          </cell>
        </row>
        <row r="1626">
          <cell r="D1626" t="str">
            <v>CS270-</v>
          </cell>
          <cell r="E1626" t="str">
            <v>A</v>
          </cell>
          <cell r="F1626" t="str">
            <v>06</v>
          </cell>
          <cell r="G1626" t="str">
            <v>50000</v>
          </cell>
          <cell r="H1626" t="str">
            <v>09148-03007</v>
          </cell>
          <cell r="I1626" t="str">
            <v>NUT-SPEED</v>
          </cell>
          <cell r="T1626" t="str">
            <v>2</v>
          </cell>
          <cell r="V1626" t="str">
            <v>2</v>
          </cell>
        </row>
        <row r="1627">
          <cell r="D1627" t="str">
            <v>CS270-</v>
          </cell>
          <cell r="E1627" t="str">
            <v>A</v>
          </cell>
          <cell r="F1627" t="str">
            <v>06</v>
          </cell>
          <cell r="G1627" t="str">
            <v>51000</v>
          </cell>
          <cell r="H1627" t="str">
            <v>09148-04005</v>
          </cell>
          <cell r="I1627" t="str">
            <v>NUT-SPEED</v>
          </cell>
          <cell r="T1627" t="str">
            <v>1</v>
          </cell>
          <cell r="V1627" t="str">
            <v>1</v>
          </cell>
        </row>
        <row r="1628">
          <cell r="D1628" t="str">
            <v>CS270-</v>
          </cell>
          <cell r="E1628" t="str">
            <v>A</v>
          </cell>
          <cell r="F1628" t="str">
            <v>06</v>
          </cell>
          <cell r="G1628" t="str">
            <v>52000</v>
          </cell>
          <cell r="H1628" t="str">
            <v>96279881</v>
          </cell>
          <cell r="I1628" t="str">
            <v>CLIP</v>
          </cell>
          <cell r="T1628" t="str">
            <v>1</v>
          </cell>
          <cell r="V1628" t="str">
            <v>1</v>
          </cell>
        </row>
        <row r="1629">
          <cell r="D1629" t="str">
            <v>CS271-</v>
          </cell>
          <cell r="E1629" t="str">
            <v>A</v>
          </cell>
          <cell r="F1629" t="str">
            <v>01</v>
          </cell>
          <cell r="G1629" t="str">
            <v>01000</v>
          </cell>
          <cell r="H1629" t="str">
            <v>96279944</v>
          </cell>
          <cell r="I1629" t="str">
            <v>TRIM-WHEELHOUSE REAR,L</v>
          </cell>
          <cell r="L1629">
            <v>1</v>
          </cell>
          <cell r="N1629" t="str">
            <v>1</v>
          </cell>
          <cell r="R1629" t="str">
            <v>1</v>
          </cell>
        </row>
        <row r="1630">
          <cell r="D1630" t="str">
            <v>CS271-</v>
          </cell>
          <cell r="E1630" t="str">
            <v>A</v>
          </cell>
          <cell r="F1630" t="str">
            <v>01</v>
          </cell>
          <cell r="G1630" t="str">
            <v>02000</v>
          </cell>
          <cell r="H1630" t="str">
            <v>96279881</v>
          </cell>
          <cell r="I1630" t="str">
            <v>CLIP</v>
          </cell>
          <cell r="L1630">
            <v>4</v>
          </cell>
          <cell r="N1630" t="str">
            <v>4</v>
          </cell>
          <cell r="R1630" t="str">
            <v>4</v>
          </cell>
        </row>
        <row r="1631">
          <cell r="B1631" t="str">
            <v>O</v>
          </cell>
          <cell r="C1631" t="str">
            <v>O</v>
          </cell>
          <cell r="D1631" t="str">
            <v>CS271-</v>
          </cell>
          <cell r="E1631" t="str">
            <v>A</v>
          </cell>
          <cell r="F1631" t="str">
            <v>01</v>
          </cell>
          <cell r="G1631" t="str">
            <v>03000</v>
          </cell>
          <cell r="H1631" t="str">
            <v>09409-10310</v>
          </cell>
          <cell r="I1631" t="str">
            <v>CLIP</v>
          </cell>
          <cell r="L1631">
            <v>4</v>
          </cell>
          <cell r="N1631" t="str">
            <v>4</v>
          </cell>
          <cell r="R1631" t="str">
            <v>4</v>
          </cell>
        </row>
        <row r="1632">
          <cell r="B1632" t="str">
            <v>N</v>
          </cell>
          <cell r="C1632" t="str">
            <v>X</v>
          </cell>
          <cell r="D1632" t="str">
            <v>CS271-</v>
          </cell>
          <cell r="E1632" t="str">
            <v>A</v>
          </cell>
          <cell r="F1632" t="str">
            <v>01</v>
          </cell>
          <cell r="G1632" t="str">
            <v>03000</v>
          </cell>
          <cell r="H1632" t="str">
            <v>09409-10315</v>
          </cell>
          <cell r="I1632" t="str">
            <v>CLIP</v>
          </cell>
          <cell r="L1632">
            <v>4</v>
          </cell>
          <cell r="N1632" t="str">
            <v>4</v>
          </cell>
          <cell r="R1632" t="str">
            <v>4</v>
          </cell>
        </row>
        <row r="1633">
          <cell r="D1633" t="str">
            <v>CS271-</v>
          </cell>
          <cell r="E1633" t="str">
            <v>A</v>
          </cell>
          <cell r="F1633" t="str">
            <v>01</v>
          </cell>
          <cell r="G1633" t="str">
            <v>04000</v>
          </cell>
          <cell r="H1633" t="str">
            <v>96279945</v>
          </cell>
          <cell r="I1633" t="str">
            <v>TRIM-WHEELHOUSE REAR,R</v>
          </cell>
          <cell r="L1633">
            <v>1</v>
          </cell>
          <cell r="N1633" t="str">
            <v>1</v>
          </cell>
          <cell r="R1633" t="str">
            <v>1</v>
          </cell>
        </row>
        <row r="1634">
          <cell r="D1634" t="str">
            <v>CS271-</v>
          </cell>
          <cell r="E1634" t="str">
            <v>A</v>
          </cell>
          <cell r="F1634" t="str">
            <v>01</v>
          </cell>
          <cell r="G1634" t="str">
            <v>05000</v>
          </cell>
          <cell r="H1634" t="str">
            <v>96279881</v>
          </cell>
          <cell r="I1634" t="str">
            <v>CLIP</v>
          </cell>
          <cell r="L1634">
            <v>3</v>
          </cell>
          <cell r="N1634" t="str">
            <v>3</v>
          </cell>
          <cell r="R1634" t="str">
            <v>3</v>
          </cell>
        </row>
        <row r="1635">
          <cell r="B1635" t="str">
            <v>O</v>
          </cell>
          <cell r="C1635" t="str">
            <v>O</v>
          </cell>
          <cell r="D1635" t="str">
            <v>CS271-</v>
          </cell>
          <cell r="E1635" t="str">
            <v>A</v>
          </cell>
          <cell r="F1635" t="str">
            <v>01</v>
          </cell>
          <cell r="G1635" t="str">
            <v>06000</v>
          </cell>
          <cell r="H1635" t="str">
            <v>09409-10310</v>
          </cell>
          <cell r="I1635" t="str">
            <v>CLIP</v>
          </cell>
          <cell r="L1635">
            <v>3</v>
          </cell>
          <cell r="N1635" t="str">
            <v>3</v>
          </cell>
          <cell r="R1635" t="str">
            <v>3</v>
          </cell>
        </row>
        <row r="1636">
          <cell r="B1636" t="str">
            <v>N</v>
          </cell>
          <cell r="C1636" t="str">
            <v>X</v>
          </cell>
          <cell r="D1636" t="str">
            <v>CS271-</v>
          </cell>
          <cell r="E1636" t="str">
            <v>A</v>
          </cell>
          <cell r="F1636" t="str">
            <v>01</v>
          </cell>
          <cell r="G1636" t="str">
            <v>06000</v>
          </cell>
          <cell r="H1636" t="str">
            <v>09409-10315</v>
          </cell>
          <cell r="I1636" t="str">
            <v>CLIP</v>
          </cell>
          <cell r="L1636">
            <v>3</v>
          </cell>
          <cell r="N1636" t="str">
            <v>3</v>
          </cell>
          <cell r="R1636" t="str">
            <v>3</v>
          </cell>
        </row>
        <row r="1637">
          <cell r="D1637" t="str">
            <v>CS271-</v>
          </cell>
          <cell r="E1637" t="str">
            <v>A</v>
          </cell>
          <cell r="F1637" t="str">
            <v>02</v>
          </cell>
          <cell r="G1637" t="str">
            <v>01000</v>
          </cell>
          <cell r="H1637" t="str">
            <v>09250-09002</v>
          </cell>
          <cell r="I1637" t="str">
            <v>PLUG-WHEELHOUSE TRIM MTG</v>
          </cell>
          <cell r="K1637">
            <v>7</v>
          </cell>
          <cell r="M1637" t="str">
            <v>7</v>
          </cell>
          <cell r="Q1637" t="str">
            <v>7</v>
          </cell>
          <cell r="S1637" t="str">
            <v>7</v>
          </cell>
          <cell r="T1637" t="str">
            <v>7</v>
          </cell>
          <cell r="U1637" t="str">
            <v>7</v>
          </cell>
          <cell r="V1637" t="str">
            <v>7</v>
          </cell>
        </row>
        <row r="1638">
          <cell r="D1638" t="str">
            <v>CS310-</v>
          </cell>
          <cell r="E1638" t="str">
            <v>A</v>
          </cell>
          <cell r="F1638" t="str">
            <v>01</v>
          </cell>
          <cell r="G1638" t="str">
            <v>01000</v>
          </cell>
          <cell r="H1638" t="str">
            <v>96320731</v>
          </cell>
          <cell r="I1638" t="str">
            <v>CUSHION-FUEL FILLER,DOOR</v>
          </cell>
          <cell r="K1638">
            <v>2</v>
          </cell>
          <cell r="L1638">
            <v>2</v>
          </cell>
          <cell r="M1638" t="str">
            <v>2</v>
          </cell>
          <cell r="N1638" t="str">
            <v>2</v>
          </cell>
          <cell r="Q1638" t="str">
            <v>2</v>
          </cell>
          <cell r="R1638" t="str">
            <v>2</v>
          </cell>
          <cell r="S1638" t="str">
            <v>2</v>
          </cell>
          <cell r="T1638" t="str">
            <v>2</v>
          </cell>
          <cell r="U1638" t="str">
            <v>2</v>
          </cell>
          <cell r="V1638" t="str">
            <v>2</v>
          </cell>
        </row>
        <row r="1639">
          <cell r="D1639" t="str">
            <v>CS310-</v>
          </cell>
          <cell r="E1639" t="str">
            <v>A</v>
          </cell>
          <cell r="F1639" t="str">
            <v>01</v>
          </cell>
          <cell r="G1639" t="str">
            <v>02000</v>
          </cell>
          <cell r="H1639" t="str">
            <v>96256894</v>
          </cell>
          <cell r="I1639" t="str">
            <v>PLUG-SIDE OTR MCP</v>
          </cell>
          <cell r="K1639">
            <v>2</v>
          </cell>
          <cell r="L1639">
            <v>2</v>
          </cell>
          <cell r="M1639" t="str">
            <v>2</v>
          </cell>
          <cell r="N1639" t="str">
            <v>2</v>
          </cell>
          <cell r="Q1639" t="str">
            <v>2</v>
          </cell>
          <cell r="R1639" t="str">
            <v>2</v>
          </cell>
          <cell r="S1639" t="str">
            <v>2</v>
          </cell>
          <cell r="T1639" t="str">
            <v>2</v>
          </cell>
          <cell r="U1639" t="str">
            <v>2</v>
          </cell>
          <cell r="V1639" t="str">
            <v>2</v>
          </cell>
        </row>
        <row r="1640">
          <cell r="D1640" t="str">
            <v>CS340-</v>
          </cell>
          <cell r="E1640" t="str">
            <v>A</v>
          </cell>
          <cell r="F1640" t="str">
            <v>04</v>
          </cell>
          <cell r="G1640" t="str">
            <v>03000</v>
          </cell>
          <cell r="H1640" t="str">
            <v>96314482</v>
          </cell>
          <cell r="I1640" t="str">
            <v>EMBLEM A-HOOD</v>
          </cell>
          <cell r="K1640">
            <v>1</v>
          </cell>
          <cell r="M1640" t="str">
            <v>1</v>
          </cell>
          <cell r="Q1640" t="str">
            <v>1</v>
          </cell>
        </row>
        <row r="1641">
          <cell r="D1641" t="str">
            <v>CS340-</v>
          </cell>
          <cell r="E1641" t="str">
            <v>A</v>
          </cell>
          <cell r="F1641" t="str">
            <v>04</v>
          </cell>
          <cell r="G1641" t="str">
            <v>04000</v>
          </cell>
          <cell r="H1641" t="str">
            <v>96314482</v>
          </cell>
          <cell r="I1641" t="str">
            <v>EMBLEM A-TAILGATE</v>
          </cell>
          <cell r="K1641">
            <v>1</v>
          </cell>
          <cell r="M1641" t="str">
            <v>1</v>
          </cell>
          <cell r="Q1641" t="str">
            <v>1</v>
          </cell>
        </row>
        <row r="1642">
          <cell r="D1642" t="str">
            <v>CS340-</v>
          </cell>
          <cell r="E1642" t="str">
            <v>A</v>
          </cell>
          <cell r="F1642" t="str">
            <v>04</v>
          </cell>
          <cell r="G1642" t="str">
            <v>05000</v>
          </cell>
          <cell r="H1642" t="str">
            <v>96279640</v>
          </cell>
          <cell r="I1642" t="str">
            <v>LETTERING A-DAEWOO,T/GATE</v>
          </cell>
          <cell r="K1642">
            <v>1</v>
          </cell>
          <cell r="M1642" t="str">
            <v>1</v>
          </cell>
          <cell r="Q1642" t="str">
            <v>1</v>
          </cell>
        </row>
        <row r="1643">
          <cell r="D1643" t="str">
            <v>CS340-</v>
          </cell>
          <cell r="E1643" t="str">
            <v>A</v>
          </cell>
          <cell r="F1643" t="str">
            <v>04</v>
          </cell>
          <cell r="G1643" t="str">
            <v>06000</v>
          </cell>
          <cell r="H1643" t="str">
            <v>96323753</v>
          </cell>
          <cell r="I1643" t="str">
            <v>LETTERING A-MATIZ</v>
          </cell>
          <cell r="K1643">
            <v>1</v>
          </cell>
          <cell r="M1643" t="str">
            <v>1</v>
          </cell>
          <cell r="Q1643" t="str">
            <v>1</v>
          </cell>
        </row>
        <row r="1644">
          <cell r="D1644" t="str">
            <v>CS340-</v>
          </cell>
          <cell r="E1644" t="str">
            <v>A</v>
          </cell>
          <cell r="F1644" t="str">
            <v>05</v>
          </cell>
          <cell r="G1644" t="str">
            <v>03000</v>
          </cell>
          <cell r="H1644" t="str">
            <v>96314482</v>
          </cell>
          <cell r="I1644" t="str">
            <v>EMBLEM A-HOOD</v>
          </cell>
          <cell r="L1644">
            <v>1</v>
          </cell>
          <cell r="N1644" t="str">
            <v>1</v>
          </cell>
          <cell r="R1644" t="str">
            <v>1</v>
          </cell>
        </row>
        <row r="1645">
          <cell r="D1645" t="str">
            <v>CS340-</v>
          </cell>
          <cell r="E1645" t="str">
            <v>A</v>
          </cell>
          <cell r="F1645" t="str">
            <v>05</v>
          </cell>
          <cell r="G1645" t="str">
            <v>04000</v>
          </cell>
          <cell r="H1645" t="str">
            <v>96314482</v>
          </cell>
          <cell r="I1645" t="str">
            <v>EMBLEM A-TAILGATE</v>
          </cell>
          <cell r="L1645">
            <v>1</v>
          </cell>
          <cell r="N1645" t="str">
            <v>1</v>
          </cell>
          <cell r="R1645" t="str">
            <v>1</v>
          </cell>
        </row>
        <row r="1646">
          <cell r="D1646" t="str">
            <v>CS340-</v>
          </cell>
          <cell r="E1646" t="str">
            <v>A</v>
          </cell>
          <cell r="F1646" t="str">
            <v>05</v>
          </cell>
          <cell r="G1646" t="str">
            <v>05000</v>
          </cell>
          <cell r="H1646" t="str">
            <v>96279640</v>
          </cell>
          <cell r="I1646" t="str">
            <v>LETTERING A-DAEWOO,T/GATE</v>
          </cell>
          <cell r="L1646">
            <v>1</v>
          </cell>
          <cell r="N1646" t="str">
            <v>1</v>
          </cell>
          <cell r="R1646" t="str">
            <v>1</v>
          </cell>
        </row>
        <row r="1647">
          <cell r="D1647" t="str">
            <v>CS340-</v>
          </cell>
          <cell r="E1647" t="str">
            <v>A</v>
          </cell>
          <cell r="F1647" t="str">
            <v>05</v>
          </cell>
          <cell r="G1647" t="str">
            <v>06000</v>
          </cell>
          <cell r="H1647" t="str">
            <v>96323753</v>
          </cell>
          <cell r="I1647" t="str">
            <v>LETTERING A-MATIZ</v>
          </cell>
          <cell r="L1647">
            <v>1</v>
          </cell>
          <cell r="N1647" t="str">
            <v>1</v>
          </cell>
          <cell r="R1647" t="str">
            <v>1</v>
          </cell>
        </row>
        <row r="1648">
          <cell r="B1648" t="str">
            <v>O</v>
          </cell>
          <cell r="C1648" t="str">
            <v>O</v>
          </cell>
          <cell r="D1648" t="str">
            <v>CS340-</v>
          </cell>
          <cell r="E1648" t="str">
            <v>A</v>
          </cell>
          <cell r="F1648" t="str">
            <v>05</v>
          </cell>
          <cell r="G1648" t="str">
            <v>07000</v>
          </cell>
          <cell r="H1648" t="str">
            <v>96284957</v>
          </cell>
          <cell r="I1648" t="str">
            <v>STICKER-SE</v>
          </cell>
          <cell r="L1648">
            <v>2</v>
          </cell>
          <cell r="N1648" t="str">
            <v>2</v>
          </cell>
          <cell r="R1648" t="str">
            <v>2</v>
          </cell>
        </row>
        <row r="1649">
          <cell r="B1649" t="str">
            <v>N</v>
          </cell>
          <cell r="C1649" t="str">
            <v>X</v>
          </cell>
          <cell r="D1649" t="str">
            <v>CS340-</v>
          </cell>
          <cell r="E1649" t="str">
            <v>A</v>
          </cell>
          <cell r="F1649" t="str">
            <v>05</v>
          </cell>
          <cell r="G1649" t="str">
            <v>07000</v>
          </cell>
          <cell r="H1649" t="str">
            <v>96508114</v>
          </cell>
          <cell r="I1649" t="str">
            <v>STICKER-SE</v>
          </cell>
          <cell r="L1649">
            <v>2</v>
          </cell>
          <cell r="N1649" t="str">
            <v>2</v>
          </cell>
          <cell r="R1649" t="str">
            <v>2</v>
          </cell>
        </row>
        <row r="1650">
          <cell r="B1650" t="str">
            <v>O</v>
          </cell>
          <cell r="C1650" t="str">
            <v>O</v>
          </cell>
          <cell r="D1650" t="str">
            <v>CS340-</v>
          </cell>
          <cell r="E1650" t="str">
            <v>A</v>
          </cell>
          <cell r="F1650" t="str">
            <v>05</v>
          </cell>
          <cell r="G1650" t="str">
            <v>07000</v>
          </cell>
          <cell r="H1650" t="str">
            <v>96284958</v>
          </cell>
          <cell r="I1650" t="str">
            <v>STICKER-SE</v>
          </cell>
          <cell r="L1650">
            <v>2</v>
          </cell>
          <cell r="N1650" t="str">
            <v>2</v>
          </cell>
          <cell r="R1650" t="str">
            <v>2</v>
          </cell>
        </row>
        <row r="1651">
          <cell r="B1651" t="str">
            <v>N</v>
          </cell>
          <cell r="C1651" t="str">
            <v>X</v>
          </cell>
          <cell r="D1651" t="str">
            <v>CS340-</v>
          </cell>
          <cell r="E1651" t="str">
            <v>A</v>
          </cell>
          <cell r="F1651" t="str">
            <v>05</v>
          </cell>
          <cell r="G1651" t="str">
            <v>07000</v>
          </cell>
          <cell r="H1651" t="str">
            <v>96508115</v>
          </cell>
          <cell r="I1651" t="str">
            <v>STICKER-SE</v>
          </cell>
          <cell r="L1651">
            <v>2</v>
          </cell>
          <cell r="N1651" t="str">
            <v>2</v>
          </cell>
          <cell r="R1651" t="str">
            <v>2</v>
          </cell>
        </row>
        <row r="1652">
          <cell r="D1652" t="str">
            <v>CS340-</v>
          </cell>
          <cell r="E1652" t="str">
            <v>A</v>
          </cell>
          <cell r="F1652" t="str">
            <v>06</v>
          </cell>
          <cell r="G1652" t="str">
            <v>03000</v>
          </cell>
          <cell r="H1652" t="str">
            <v>96314482</v>
          </cell>
          <cell r="I1652" t="str">
            <v>EMBLEM A-HOOD</v>
          </cell>
          <cell r="S1652">
            <v>1</v>
          </cell>
          <cell r="U1652">
            <v>1</v>
          </cell>
          <cell r="Y1652" t="str">
            <v>SKD</v>
          </cell>
        </row>
        <row r="1653">
          <cell r="D1653" t="str">
            <v>CS340-</v>
          </cell>
          <cell r="E1653" t="str">
            <v>A</v>
          </cell>
          <cell r="F1653" t="str">
            <v>06</v>
          </cell>
          <cell r="G1653" t="str">
            <v>04000</v>
          </cell>
          <cell r="H1653" t="str">
            <v>96323753</v>
          </cell>
          <cell r="I1653" t="str">
            <v>LETTERING A-MATIZ</v>
          </cell>
          <cell r="S1653">
            <v>1</v>
          </cell>
          <cell r="U1653">
            <v>1</v>
          </cell>
          <cell r="Y1653" t="str">
            <v>SKD</v>
          </cell>
        </row>
        <row r="1654">
          <cell r="D1654" t="str">
            <v>CS340-</v>
          </cell>
          <cell r="E1654" t="str">
            <v>A</v>
          </cell>
          <cell r="F1654" t="str">
            <v>07</v>
          </cell>
          <cell r="G1654" t="str">
            <v>03000</v>
          </cell>
          <cell r="H1654" t="str">
            <v>96314482</v>
          </cell>
          <cell r="I1654" t="str">
            <v>EMBLEM A-HOOD</v>
          </cell>
          <cell r="T1654">
            <v>1</v>
          </cell>
          <cell r="V1654">
            <v>1</v>
          </cell>
        </row>
        <row r="1655">
          <cell r="D1655" t="str">
            <v>CS340-</v>
          </cell>
          <cell r="E1655" t="str">
            <v>A</v>
          </cell>
          <cell r="F1655" t="str">
            <v>07</v>
          </cell>
          <cell r="G1655" t="str">
            <v>04000</v>
          </cell>
          <cell r="H1655" t="str">
            <v>96323753</v>
          </cell>
          <cell r="I1655" t="str">
            <v>LETTERING A-MATIZ</v>
          </cell>
          <cell r="T1655">
            <v>1</v>
          </cell>
          <cell r="V1655">
            <v>1</v>
          </cell>
        </row>
        <row r="1656">
          <cell r="B1656" t="str">
            <v>O</v>
          </cell>
          <cell r="C1656" t="str">
            <v>O</v>
          </cell>
          <cell r="D1656" t="str">
            <v>CS340-</v>
          </cell>
          <cell r="E1656" t="str">
            <v>A</v>
          </cell>
          <cell r="F1656" t="str">
            <v>07</v>
          </cell>
          <cell r="G1656" t="str">
            <v>05000</v>
          </cell>
          <cell r="H1656" t="str">
            <v>96284957</v>
          </cell>
          <cell r="I1656" t="str">
            <v>STICKER-SE</v>
          </cell>
          <cell r="T1656">
            <v>2</v>
          </cell>
          <cell r="V1656">
            <v>2</v>
          </cell>
        </row>
        <row r="1657">
          <cell r="B1657" t="str">
            <v>N</v>
          </cell>
          <cell r="C1657" t="str">
            <v>X</v>
          </cell>
          <cell r="D1657" t="str">
            <v>CS340-</v>
          </cell>
          <cell r="E1657" t="str">
            <v>A</v>
          </cell>
          <cell r="F1657" t="str">
            <v>07</v>
          </cell>
          <cell r="G1657" t="str">
            <v>05000</v>
          </cell>
          <cell r="H1657" t="str">
            <v>96508114</v>
          </cell>
          <cell r="I1657" t="str">
            <v>STICKER-SE</v>
          </cell>
          <cell r="T1657">
            <v>2</v>
          </cell>
          <cell r="V1657">
            <v>2</v>
          </cell>
        </row>
        <row r="1658">
          <cell r="B1658" t="str">
            <v>O</v>
          </cell>
          <cell r="C1658" t="str">
            <v>O</v>
          </cell>
          <cell r="D1658" t="str">
            <v>CS340-</v>
          </cell>
          <cell r="E1658" t="str">
            <v>A</v>
          </cell>
          <cell r="F1658" t="str">
            <v>07</v>
          </cell>
          <cell r="G1658" t="str">
            <v>05000</v>
          </cell>
          <cell r="H1658" t="str">
            <v>96284958</v>
          </cell>
          <cell r="I1658" t="str">
            <v>STICKER-SE</v>
          </cell>
          <cell r="T1658">
            <v>2</v>
          </cell>
          <cell r="V1658">
            <v>2</v>
          </cell>
        </row>
        <row r="1659">
          <cell r="B1659" t="str">
            <v>N</v>
          </cell>
          <cell r="C1659" t="str">
            <v>X</v>
          </cell>
          <cell r="D1659" t="str">
            <v>CS340-</v>
          </cell>
          <cell r="E1659" t="str">
            <v>A</v>
          </cell>
          <cell r="F1659" t="str">
            <v>07</v>
          </cell>
          <cell r="G1659" t="str">
            <v>05000</v>
          </cell>
          <cell r="H1659" t="str">
            <v>96508115</v>
          </cell>
          <cell r="I1659" t="str">
            <v>STICKER-SE</v>
          </cell>
          <cell r="T1659">
            <v>2</v>
          </cell>
          <cell r="V1659">
            <v>2</v>
          </cell>
        </row>
        <row r="1660">
          <cell r="D1660" t="str">
            <v>CS340-</v>
          </cell>
          <cell r="E1660" t="str">
            <v>A</v>
          </cell>
          <cell r="F1660" t="str">
            <v>08</v>
          </cell>
          <cell r="G1660" t="str">
            <v>03000</v>
          </cell>
          <cell r="H1660" t="str">
            <v>96314482</v>
          </cell>
          <cell r="I1660" t="str">
            <v>EMBLEM A-HOOD</v>
          </cell>
          <cell r="S1660">
            <v>1</v>
          </cell>
          <cell r="U1660">
            <v>1</v>
          </cell>
          <cell r="Y1660" t="str">
            <v>CKD</v>
          </cell>
        </row>
        <row r="1661">
          <cell r="D1661" t="str">
            <v>CS340-</v>
          </cell>
          <cell r="E1661" t="str">
            <v>A</v>
          </cell>
          <cell r="F1661" t="str">
            <v>08</v>
          </cell>
          <cell r="G1661" t="str">
            <v>04000</v>
          </cell>
          <cell r="H1661" t="str">
            <v>96323753</v>
          </cell>
          <cell r="I1661" t="str">
            <v>LETTERING A-MATIZ</v>
          </cell>
          <cell r="S1661">
            <v>1</v>
          </cell>
          <cell r="U1661">
            <v>1</v>
          </cell>
          <cell r="Y1661" t="str">
            <v>CKD</v>
          </cell>
        </row>
        <row r="1662">
          <cell r="D1662" t="str">
            <v>CS340-</v>
          </cell>
          <cell r="E1662" t="str">
            <v>A</v>
          </cell>
          <cell r="F1662" t="str">
            <v>08</v>
          </cell>
          <cell r="G1662" t="str">
            <v>05000</v>
          </cell>
          <cell r="H1662" t="str">
            <v>T.B.D</v>
          </cell>
          <cell r="I1662" t="str">
            <v>STICKER-S</v>
          </cell>
          <cell r="S1662">
            <v>2</v>
          </cell>
          <cell r="U1662">
            <v>2</v>
          </cell>
          <cell r="Y1662" t="str">
            <v>CKD</v>
          </cell>
        </row>
        <row r="1663">
          <cell r="B1663" t="str">
            <v>O</v>
          </cell>
          <cell r="C1663" t="str">
            <v>O</v>
          </cell>
          <cell r="D1663" t="str">
            <v>CS341-</v>
          </cell>
          <cell r="E1663" t="str">
            <v>A</v>
          </cell>
          <cell r="F1663" t="str">
            <v>04</v>
          </cell>
          <cell r="G1663" t="str">
            <v>01000</v>
          </cell>
          <cell r="H1663" t="str">
            <v>96245665</v>
          </cell>
          <cell r="I1663" t="str">
            <v>STICKER-ABS,AIR BAG</v>
          </cell>
          <cell r="L1663">
            <v>1</v>
          </cell>
          <cell r="N1663" t="str">
            <v>1</v>
          </cell>
          <cell r="P1663" t="str">
            <v>ZX</v>
          </cell>
        </row>
        <row r="1664">
          <cell r="B1664" t="str">
            <v>N</v>
          </cell>
          <cell r="C1664" t="str">
            <v>X</v>
          </cell>
          <cell r="D1664" t="str">
            <v>CS341-</v>
          </cell>
          <cell r="E1664" t="str">
            <v>A</v>
          </cell>
          <cell r="F1664" t="str">
            <v>04</v>
          </cell>
          <cell r="G1664" t="str">
            <v>01000</v>
          </cell>
          <cell r="H1664" t="str">
            <v>96508119</v>
          </cell>
          <cell r="I1664" t="str">
            <v>STICKER-ABS,AIR BAG</v>
          </cell>
          <cell r="L1664">
            <v>1</v>
          </cell>
          <cell r="N1664" t="str">
            <v>1</v>
          </cell>
          <cell r="P1664" t="str">
            <v>ZX</v>
          </cell>
        </row>
        <row r="1665">
          <cell r="D1665" t="str">
            <v>CS343-</v>
          </cell>
          <cell r="E1665" t="str">
            <v>A</v>
          </cell>
          <cell r="F1665" t="str">
            <v>01</v>
          </cell>
          <cell r="G1665" t="str">
            <v>01000</v>
          </cell>
          <cell r="H1665" t="str">
            <v>96280194</v>
          </cell>
          <cell r="I1665" t="str">
            <v>STICKER-ECE LABEL</v>
          </cell>
          <cell r="K1665">
            <v>1</v>
          </cell>
          <cell r="L1665">
            <v>1</v>
          </cell>
          <cell r="M1665" t="str">
            <v>1</v>
          </cell>
          <cell r="N1665" t="str">
            <v>1</v>
          </cell>
        </row>
        <row r="1666">
          <cell r="D1666" t="str">
            <v>CS350-</v>
          </cell>
          <cell r="E1666" t="str">
            <v>A</v>
          </cell>
          <cell r="F1666" t="str">
            <v>13</v>
          </cell>
          <cell r="G1666" t="str">
            <v>00500</v>
          </cell>
          <cell r="H1666" t="str">
            <v>96288505</v>
          </cell>
          <cell r="I1666" t="str">
            <v>HEADLINING A-ROOF</v>
          </cell>
          <cell r="K1666">
            <v>1</v>
          </cell>
          <cell r="L1666">
            <v>1</v>
          </cell>
          <cell r="M1666" t="str">
            <v>1</v>
          </cell>
          <cell r="N1666" t="str">
            <v>1</v>
          </cell>
          <cell r="P1666" t="str">
            <v>d0</v>
          </cell>
          <cell r="Q1666" t="str">
            <v>1</v>
          </cell>
          <cell r="R1666" t="str">
            <v>1</v>
          </cell>
        </row>
        <row r="1667">
          <cell r="B1667" t="str">
            <v>O</v>
          </cell>
          <cell r="C1667" t="str">
            <v>O</v>
          </cell>
          <cell r="D1667" t="str">
            <v>CS350-</v>
          </cell>
          <cell r="E1667" t="str">
            <v>A</v>
          </cell>
          <cell r="F1667" t="str">
            <v>13</v>
          </cell>
          <cell r="G1667" t="str">
            <v>02000</v>
          </cell>
          <cell r="H1667" t="str">
            <v>96279902</v>
          </cell>
          <cell r="I1667" t="str">
            <v>CLIP</v>
          </cell>
          <cell r="K1667">
            <v>5</v>
          </cell>
          <cell r="L1667">
            <v>5</v>
          </cell>
          <cell r="M1667" t="str">
            <v>5</v>
          </cell>
          <cell r="N1667" t="str">
            <v>5</v>
          </cell>
          <cell r="P1667" t="str">
            <v>d0</v>
          </cell>
          <cell r="Q1667" t="str">
            <v>5</v>
          </cell>
          <cell r="R1667" t="str">
            <v>5</v>
          </cell>
        </row>
        <row r="1668">
          <cell r="B1668" t="str">
            <v>N</v>
          </cell>
          <cell r="C1668" t="str">
            <v>X</v>
          </cell>
          <cell r="D1668" t="str">
            <v>CS350-</v>
          </cell>
          <cell r="E1668" t="str">
            <v>A</v>
          </cell>
          <cell r="F1668" t="str">
            <v>13</v>
          </cell>
          <cell r="G1668" t="str">
            <v>02000</v>
          </cell>
          <cell r="H1668" t="str">
            <v>09409-06351</v>
          </cell>
          <cell r="I1668" t="str">
            <v>CLIP</v>
          </cell>
          <cell r="K1668">
            <v>5</v>
          </cell>
          <cell r="L1668">
            <v>5</v>
          </cell>
          <cell r="M1668" t="str">
            <v>5</v>
          </cell>
          <cell r="N1668" t="str">
            <v>5</v>
          </cell>
          <cell r="P1668" t="str">
            <v>d0</v>
          </cell>
          <cell r="Q1668" t="str">
            <v>5</v>
          </cell>
          <cell r="R1668" t="str">
            <v>5</v>
          </cell>
        </row>
        <row r="1669">
          <cell r="D1669" t="str">
            <v>CS350-</v>
          </cell>
          <cell r="E1669" t="str">
            <v>A</v>
          </cell>
          <cell r="F1669" t="str">
            <v>13</v>
          </cell>
          <cell r="G1669" t="str">
            <v>03000</v>
          </cell>
          <cell r="H1669" t="str">
            <v>96279672</v>
          </cell>
          <cell r="I1669" t="str">
            <v>GRIP-ASSIST</v>
          </cell>
          <cell r="K1669">
            <v>3</v>
          </cell>
          <cell r="L1669">
            <v>3</v>
          </cell>
          <cell r="M1669" t="str">
            <v>3</v>
          </cell>
          <cell r="N1669" t="str">
            <v>3</v>
          </cell>
          <cell r="P1669" t="str">
            <v>d0</v>
          </cell>
          <cell r="Q1669" t="str">
            <v>3</v>
          </cell>
          <cell r="R1669" t="str">
            <v>3</v>
          </cell>
        </row>
        <row r="1670">
          <cell r="D1670" t="str">
            <v>CS350-</v>
          </cell>
          <cell r="E1670" t="str">
            <v>A</v>
          </cell>
          <cell r="F1670" t="str">
            <v>13</v>
          </cell>
          <cell r="G1670" t="str">
            <v>05500</v>
          </cell>
          <cell r="H1670" t="str">
            <v>02116-06165</v>
          </cell>
          <cell r="I1670" t="str">
            <v>SCREW-MACHINE</v>
          </cell>
          <cell r="K1670">
            <v>6</v>
          </cell>
          <cell r="L1670">
            <v>6</v>
          </cell>
          <cell r="M1670" t="str">
            <v>6</v>
          </cell>
          <cell r="N1670" t="str">
            <v>6</v>
          </cell>
          <cell r="P1670" t="str">
            <v>d0</v>
          </cell>
          <cell r="Q1670" t="str">
            <v>6</v>
          </cell>
          <cell r="R1670" t="str">
            <v>6</v>
          </cell>
        </row>
        <row r="1671">
          <cell r="D1671" t="str">
            <v>CS350-</v>
          </cell>
          <cell r="E1671" t="str">
            <v>A</v>
          </cell>
          <cell r="F1671" t="str">
            <v>13</v>
          </cell>
          <cell r="G1671" t="str">
            <v>06000</v>
          </cell>
          <cell r="H1671" t="str">
            <v>96279678</v>
          </cell>
          <cell r="I1671" t="str">
            <v>CAP-BLANKING</v>
          </cell>
          <cell r="K1671">
            <v>2</v>
          </cell>
          <cell r="L1671">
            <v>2</v>
          </cell>
          <cell r="M1671" t="str">
            <v>2</v>
          </cell>
          <cell r="N1671" t="str">
            <v>2</v>
          </cell>
          <cell r="P1671" t="str">
            <v>d0</v>
          </cell>
          <cell r="Q1671" t="str">
            <v>2</v>
          </cell>
          <cell r="R1671" t="str">
            <v>2</v>
          </cell>
        </row>
        <row r="1672">
          <cell r="D1672" t="str">
            <v>CS350-</v>
          </cell>
          <cell r="E1672" t="str">
            <v>A</v>
          </cell>
          <cell r="F1672" t="str">
            <v>14</v>
          </cell>
          <cell r="G1672" t="str">
            <v>00500</v>
          </cell>
          <cell r="H1672" t="str">
            <v>96288501</v>
          </cell>
          <cell r="I1672" t="str">
            <v>HEADLINING A-ROOF</v>
          </cell>
          <cell r="L1672">
            <v>1</v>
          </cell>
          <cell r="N1672" t="str">
            <v>1</v>
          </cell>
          <cell r="P1672" t="str">
            <v>d1</v>
          </cell>
        </row>
        <row r="1673">
          <cell r="B1673" t="str">
            <v>O</v>
          </cell>
          <cell r="C1673" t="str">
            <v>O</v>
          </cell>
          <cell r="D1673" t="str">
            <v>CS350-</v>
          </cell>
          <cell r="E1673" t="str">
            <v>A</v>
          </cell>
          <cell r="F1673" t="str">
            <v>14</v>
          </cell>
          <cell r="G1673" t="str">
            <v>02000</v>
          </cell>
          <cell r="H1673" t="str">
            <v>96279902</v>
          </cell>
          <cell r="I1673" t="str">
            <v>CLIP</v>
          </cell>
          <cell r="L1673">
            <v>5</v>
          </cell>
          <cell r="N1673" t="str">
            <v>5</v>
          </cell>
          <cell r="P1673" t="str">
            <v>d1</v>
          </cell>
        </row>
        <row r="1674">
          <cell r="B1674" t="str">
            <v>N</v>
          </cell>
          <cell r="C1674" t="str">
            <v>X</v>
          </cell>
          <cell r="D1674" t="str">
            <v>CS350-</v>
          </cell>
          <cell r="E1674" t="str">
            <v>A</v>
          </cell>
          <cell r="F1674" t="str">
            <v>14</v>
          </cell>
          <cell r="G1674" t="str">
            <v>02000</v>
          </cell>
          <cell r="H1674" t="str">
            <v>09409-06351</v>
          </cell>
          <cell r="I1674" t="str">
            <v>CLIP</v>
          </cell>
          <cell r="L1674">
            <v>5</v>
          </cell>
          <cell r="N1674" t="str">
            <v>5</v>
          </cell>
          <cell r="P1674" t="str">
            <v>d1</v>
          </cell>
        </row>
        <row r="1675">
          <cell r="D1675" t="str">
            <v>CS350-</v>
          </cell>
          <cell r="E1675" t="str">
            <v>A</v>
          </cell>
          <cell r="F1675" t="str">
            <v>14</v>
          </cell>
          <cell r="G1675" t="str">
            <v>03000</v>
          </cell>
          <cell r="H1675" t="str">
            <v>96279672</v>
          </cell>
          <cell r="I1675" t="str">
            <v>GRIP-ASSIST</v>
          </cell>
          <cell r="L1675">
            <v>3</v>
          </cell>
          <cell r="N1675" t="str">
            <v>3</v>
          </cell>
          <cell r="P1675" t="str">
            <v>d1</v>
          </cell>
        </row>
        <row r="1676">
          <cell r="D1676" t="str">
            <v>CS350-</v>
          </cell>
          <cell r="E1676" t="str">
            <v>A</v>
          </cell>
          <cell r="F1676" t="str">
            <v>14</v>
          </cell>
          <cell r="G1676" t="str">
            <v>05500</v>
          </cell>
          <cell r="H1676" t="str">
            <v>02116-06165</v>
          </cell>
          <cell r="I1676" t="str">
            <v>SCREW-MACHINE</v>
          </cell>
          <cell r="L1676">
            <v>6</v>
          </cell>
          <cell r="N1676" t="str">
            <v>6</v>
          </cell>
          <cell r="P1676" t="str">
            <v>d1</v>
          </cell>
        </row>
        <row r="1677">
          <cell r="D1677" t="str">
            <v>CS350-</v>
          </cell>
          <cell r="E1677" t="str">
            <v>A</v>
          </cell>
          <cell r="F1677" t="str">
            <v>14</v>
          </cell>
          <cell r="G1677" t="str">
            <v>06000</v>
          </cell>
          <cell r="H1677" t="str">
            <v>96279678</v>
          </cell>
          <cell r="I1677" t="str">
            <v>CAP-BLANKING</v>
          </cell>
          <cell r="L1677">
            <v>2</v>
          </cell>
          <cell r="N1677" t="str">
            <v>2</v>
          </cell>
          <cell r="P1677" t="str">
            <v>d1</v>
          </cell>
        </row>
        <row r="1678">
          <cell r="B1678" t="str">
            <v>O</v>
          </cell>
          <cell r="C1678" t="str">
            <v>O</v>
          </cell>
          <cell r="D1678" t="str">
            <v>CS350-</v>
          </cell>
          <cell r="E1678" t="str">
            <v>A</v>
          </cell>
          <cell r="F1678" t="str">
            <v>15</v>
          </cell>
          <cell r="G1678" t="str">
            <v>00500</v>
          </cell>
          <cell r="H1678" t="str">
            <v>96279666</v>
          </cell>
          <cell r="I1678" t="str">
            <v>HEADLINING A-ROOF</v>
          </cell>
          <cell r="S1678">
            <v>1</v>
          </cell>
          <cell r="T1678">
            <v>1</v>
          </cell>
          <cell r="U1678">
            <v>1</v>
          </cell>
          <cell r="V1678">
            <v>1</v>
          </cell>
          <cell r="Y1678" t="str">
            <v>CKD</v>
          </cell>
        </row>
        <row r="1679">
          <cell r="B1679" t="str">
            <v>N</v>
          </cell>
          <cell r="C1679" t="str">
            <v>X</v>
          </cell>
          <cell r="D1679" t="str">
            <v>CS350-</v>
          </cell>
          <cell r="E1679" t="str">
            <v>A</v>
          </cell>
          <cell r="F1679" t="str">
            <v>15</v>
          </cell>
          <cell r="G1679" t="str">
            <v>00500</v>
          </cell>
          <cell r="H1679" t="str">
            <v>96286663</v>
          </cell>
          <cell r="I1679" t="str">
            <v>HEADLINING A-ROOF</v>
          </cell>
          <cell r="S1679">
            <v>1</v>
          </cell>
          <cell r="T1679">
            <v>1</v>
          </cell>
          <cell r="U1679">
            <v>1</v>
          </cell>
          <cell r="V1679">
            <v>1</v>
          </cell>
          <cell r="Y1679" t="str">
            <v>CKD</v>
          </cell>
        </row>
        <row r="1680">
          <cell r="B1680" t="str">
            <v>O</v>
          </cell>
          <cell r="C1680" t="str">
            <v>O</v>
          </cell>
          <cell r="D1680" t="str">
            <v>CS350-</v>
          </cell>
          <cell r="E1680" t="str">
            <v>A</v>
          </cell>
          <cell r="F1680" t="str">
            <v>15</v>
          </cell>
          <cell r="G1680" t="str">
            <v>02000</v>
          </cell>
          <cell r="H1680" t="str">
            <v>96279902</v>
          </cell>
          <cell r="I1680" t="str">
            <v>CLIP</v>
          </cell>
          <cell r="S1680">
            <v>5</v>
          </cell>
          <cell r="T1680">
            <v>5</v>
          </cell>
          <cell r="U1680">
            <v>5</v>
          </cell>
          <cell r="V1680">
            <v>5</v>
          </cell>
          <cell r="Y1680" t="str">
            <v>CKD</v>
          </cell>
        </row>
        <row r="1681">
          <cell r="B1681" t="str">
            <v>N</v>
          </cell>
          <cell r="C1681" t="str">
            <v>X</v>
          </cell>
          <cell r="D1681" t="str">
            <v>CS350-</v>
          </cell>
          <cell r="E1681" t="str">
            <v>A</v>
          </cell>
          <cell r="F1681" t="str">
            <v>15</v>
          </cell>
          <cell r="G1681" t="str">
            <v>02000</v>
          </cell>
          <cell r="H1681" t="str">
            <v>09409-06351</v>
          </cell>
          <cell r="I1681" t="str">
            <v>CLIP</v>
          </cell>
          <cell r="S1681">
            <v>5</v>
          </cell>
          <cell r="T1681">
            <v>5</v>
          </cell>
          <cell r="U1681">
            <v>5</v>
          </cell>
          <cell r="V1681">
            <v>5</v>
          </cell>
          <cell r="Y1681" t="str">
            <v>CKD</v>
          </cell>
        </row>
        <row r="1682">
          <cell r="D1682" t="str">
            <v>CS350-</v>
          </cell>
          <cell r="E1682" t="str">
            <v>A</v>
          </cell>
          <cell r="F1682" t="str">
            <v>15</v>
          </cell>
          <cell r="G1682" t="str">
            <v>03000</v>
          </cell>
          <cell r="H1682" t="str">
            <v>96279672</v>
          </cell>
          <cell r="I1682" t="str">
            <v>GRIP-ASSIST</v>
          </cell>
          <cell r="S1682">
            <v>1</v>
          </cell>
          <cell r="T1682">
            <v>1</v>
          </cell>
          <cell r="U1682">
            <v>1</v>
          </cell>
          <cell r="V1682">
            <v>1</v>
          </cell>
          <cell r="Y1682" t="str">
            <v>CKD</v>
          </cell>
        </row>
        <row r="1683">
          <cell r="D1683" t="str">
            <v>CS350-</v>
          </cell>
          <cell r="E1683" t="str">
            <v>A</v>
          </cell>
          <cell r="F1683" t="str">
            <v>15</v>
          </cell>
          <cell r="G1683" t="str">
            <v>05500</v>
          </cell>
          <cell r="H1683" t="str">
            <v>02116-06165</v>
          </cell>
          <cell r="I1683" t="str">
            <v>SCREW-MACHINE</v>
          </cell>
          <cell r="S1683">
            <v>2</v>
          </cell>
          <cell r="T1683">
            <v>2</v>
          </cell>
          <cell r="U1683">
            <v>2</v>
          </cell>
          <cell r="V1683">
            <v>2</v>
          </cell>
          <cell r="Y1683" t="str">
            <v>CKD</v>
          </cell>
        </row>
        <row r="1684">
          <cell r="D1684" t="str">
            <v>CS350-</v>
          </cell>
          <cell r="E1684" t="str">
            <v>A</v>
          </cell>
          <cell r="F1684" t="str">
            <v>15</v>
          </cell>
          <cell r="G1684" t="str">
            <v>06000</v>
          </cell>
          <cell r="H1684" t="str">
            <v>96279678</v>
          </cell>
          <cell r="I1684" t="str">
            <v>CAP-BLANKING</v>
          </cell>
          <cell r="S1684">
            <v>4</v>
          </cell>
          <cell r="T1684">
            <v>4</v>
          </cell>
          <cell r="U1684">
            <v>4</v>
          </cell>
          <cell r="V1684">
            <v>4</v>
          </cell>
          <cell r="Y1684" t="str">
            <v>CKD</v>
          </cell>
        </row>
        <row r="1685">
          <cell r="D1685" t="str">
            <v>CS350-</v>
          </cell>
          <cell r="E1685" t="str">
            <v>A</v>
          </cell>
          <cell r="F1685" t="str">
            <v>17</v>
          </cell>
          <cell r="G1685" t="str">
            <v>00500</v>
          </cell>
          <cell r="H1685" t="str">
            <v>96279666</v>
          </cell>
          <cell r="I1685" t="str">
            <v>HEADLINING A-ROOF</v>
          </cell>
          <cell r="S1685">
            <v>1</v>
          </cell>
          <cell r="T1685">
            <v>1</v>
          </cell>
          <cell r="U1685">
            <v>1</v>
          </cell>
          <cell r="V1685">
            <v>1</v>
          </cell>
          <cell r="Y1685" t="str">
            <v>SKD</v>
          </cell>
        </row>
        <row r="1686">
          <cell r="B1686" t="str">
            <v>O</v>
          </cell>
          <cell r="C1686" t="str">
            <v>O</v>
          </cell>
          <cell r="D1686" t="str">
            <v>CS350-</v>
          </cell>
          <cell r="E1686" t="str">
            <v>A</v>
          </cell>
          <cell r="F1686" t="str">
            <v>17</v>
          </cell>
          <cell r="G1686" t="str">
            <v>02000</v>
          </cell>
          <cell r="H1686" t="str">
            <v>96279902</v>
          </cell>
          <cell r="I1686" t="str">
            <v>CLIP</v>
          </cell>
          <cell r="S1686">
            <v>5</v>
          </cell>
          <cell r="T1686">
            <v>5</v>
          </cell>
          <cell r="U1686">
            <v>5</v>
          </cell>
          <cell r="V1686">
            <v>5</v>
          </cell>
          <cell r="Y1686" t="str">
            <v>SKD</v>
          </cell>
        </row>
        <row r="1687">
          <cell r="B1687" t="str">
            <v>N</v>
          </cell>
          <cell r="C1687" t="str">
            <v>X</v>
          </cell>
          <cell r="D1687" t="str">
            <v>CS350-</v>
          </cell>
          <cell r="E1687" t="str">
            <v>A</v>
          </cell>
          <cell r="F1687" t="str">
            <v>17</v>
          </cell>
          <cell r="G1687" t="str">
            <v>02000</v>
          </cell>
          <cell r="H1687" t="str">
            <v>09409-06351</v>
          </cell>
          <cell r="I1687" t="str">
            <v>CLIP</v>
          </cell>
          <cell r="S1687">
            <v>5</v>
          </cell>
          <cell r="T1687">
            <v>5</v>
          </cell>
          <cell r="U1687">
            <v>5</v>
          </cell>
          <cell r="V1687">
            <v>5</v>
          </cell>
          <cell r="Y1687" t="str">
            <v>SKD</v>
          </cell>
        </row>
        <row r="1688">
          <cell r="D1688" t="str">
            <v>CS350-</v>
          </cell>
          <cell r="E1688" t="str">
            <v>A</v>
          </cell>
          <cell r="F1688" t="str">
            <v>17</v>
          </cell>
          <cell r="G1688" t="str">
            <v>03000</v>
          </cell>
          <cell r="H1688" t="str">
            <v>96279672</v>
          </cell>
          <cell r="I1688" t="str">
            <v>GRIP-ASSIST</v>
          </cell>
          <cell r="S1688">
            <v>1</v>
          </cell>
          <cell r="T1688">
            <v>1</v>
          </cell>
          <cell r="U1688">
            <v>1</v>
          </cell>
          <cell r="V1688">
            <v>1</v>
          </cell>
          <cell r="Y1688" t="str">
            <v>SKD</v>
          </cell>
        </row>
        <row r="1689">
          <cell r="D1689" t="str">
            <v>CS350-</v>
          </cell>
          <cell r="E1689" t="str">
            <v>A</v>
          </cell>
          <cell r="F1689" t="str">
            <v>17</v>
          </cell>
          <cell r="G1689" t="str">
            <v>05500</v>
          </cell>
          <cell r="H1689" t="str">
            <v>02116-06165</v>
          </cell>
          <cell r="I1689" t="str">
            <v>SCREW-MACHINE</v>
          </cell>
          <cell r="S1689">
            <v>2</v>
          </cell>
          <cell r="T1689">
            <v>2</v>
          </cell>
          <cell r="U1689">
            <v>2</v>
          </cell>
          <cell r="V1689">
            <v>2</v>
          </cell>
          <cell r="Y1689" t="str">
            <v>SKD</v>
          </cell>
        </row>
        <row r="1690">
          <cell r="D1690" t="str">
            <v>CS350-</v>
          </cell>
          <cell r="E1690" t="str">
            <v>A</v>
          </cell>
          <cell r="F1690" t="str">
            <v>17</v>
          </cell>
          <cell r="G1690" t="str">
            <v>06000</v>
          </cell>
          <cell r="H1690" t="str">
            <v>96279678</v>
          </cell>
          <cell r="I1690" t="str">
            <v>CAP-BLANKING</v>
          </cell>
          <cell r="S1690">
            <v>4</v>
          </cell>
          <cell r="T1690">
            <v>4</v>
          </cell>
          <cell r="U1690">
            <v>4</v>
          </cell>
          <cell r="V1690">
            <v>4</v>
          </cell>
          <cell r="Y1690" t="str">
            <v>SKD</v>
          </cell>
        </row>
        <row r="1691">
          <cell r="D1691" t="str">
            <v>CS351-</v>
          </cell>
          <cell r="E1691" t="str">
            <v>A</v>
          </cell>
          <cell r="F1691" t="str">
            <v>01</v>
          </cell>
          <cell r="G1691" t="str">
            <v>01000</v>
          </cell>
          <cell r="H1691" t="str">
            <v>96314518</v>
          </cell>
          <cell r="I1691" t="str">
            <v>MOLDING A1-ROOF,LH</v>
          </cell>
          <cell r="K1691">
            <v>1</v>
          </cell>
          <cell r="L1691">
            <v>1</v>
          </cell>
          <cell r="M1691" t="str">
            <v>1</v>
          </cell>
          <cell r="N1691" t="str">
            <v>1</v>
          </cell>
          <cell r="P1691" t="str">
            <v>FA</v>
          </cell>
          <cell r="Q1691" t="str">
            <v>1</v>
          </cell>
          <cell r="R1691" t="str">
            <v>1</v>
          </cell>
          <cell r="S1691" t="str">
            <v>1</v>
          </cell>
          <cell r="T1691" t="str">
            <v>1</v>
          </cell>
          <cell r="U1691" t="str">
            <v>1</v>
          </cell>
          <cell r="V1691" t="str">
            <v>1</v>
          </cell>
        </row>
        <row r="1692">
          <cell r="D1692" t="str">
            <v>CS351-</v>
          </cell>
          <cell r="E1692" t="str">
            <v>A</v>
          </cell>
          <cell r="F1692" t="str">
            <v>01</v>
          </cell>
          <cell r="G1692" t="str">
            <v>02000</v>
          </cell>
          <cell r="H1692" t="str">
            <v>96314519</v>
          </cell>
          <cell r="I1692" t="str">
            <v>MOLDING A1-ROOF,RH</v>
          </cell>
          <cell r="K1692">
            <v>1</v>
          </cell>
          <cell r="L1692">
            <v>1</v>
          </cell>
          <cell r="M1692" t="str">
            <v>1</v>
          </cell>
          <cell r="N1692" t="str">
            <v>1</v>
          </cell>
          <cell r="P1692" t="str">
            <v>FA</v>
          </cell>
          <cell r="Q1692" t="str">
            <v>1</v>
          </cell>
          <cell r="R1692" t="str">
            <v>1</v>
          </cell>
          <cell r="S1692" t="str">
            <v>1</v>
          </cell>
          <cell r="T1692" t="str">
            <v>1</v>
          </cell>
          <cell r="U1692" t="str">
            <v>1</v>
          </cell>
          <cell r="V1692" t="str">
            <v>1</v>
          </cell>
        </row>
        <row r="1693">
          <cell r="D1693" t="str">
            <v>CS351-</v>
          </cell>
          <cell r="E1693" t="str">
            <v>A</v>
          </cell>
          <cell r="F1693" t="str">
            <v>02</v>
          </cell>
          <cell r="G1693" t="str">
            <v>01000</v>
          </cell>
          <cell r="H1693" t="str">
            <v>96323431</v>
          </cell>
          <cell r="I1693" t="str">
            <v>MOLDING A2-ROOF,FRT,LH</v>
          </cell>
          <cell r="L1693">
            <v>1</v>
          </cell>
          <cell r="N1693" t="str">
            <v>1</v>
          </cell>
          <cell r="P1693" t="str">
            <v>FB</v>
          </cell>
        </row>
        <row r="1694">
          <cell r="D1694" t="str">
            <v>CS351-</v>
          </cell>
          <cell r="E1694" t="str">
            <v>A</v>
          </cell>
          <cell r="F1694" t="str">
            <v>02</v>
          </cell>
          <cell r="G1694" t="str">
            <v>05000</v>
          </cell>
          <cell r="H1694" t="str">
            <v>96323433</v>
          </cell>
          <cell r="I1694" t="str">
            <v>MOLDING A2-ROOF,CTR,LH</v>
          </cell>
          <cell r="L1694">
            <v>1</v>
          </cell>
          <cell r="N1694" t="str">
            <v>1</v>
          </cell>
          <cell r="P1694" t="str">
            <v>FB</v>
          </cell>
        </row>
        <row r="1695">
          <cell r="D1695" t="str">
            <v>CS351-</v>
          </cell>
          <cell r="E1695" t="str">
            <v>A</v>
          </cell>
          <cell r="F1695" t="str">
            <v>02</v>
          </cell>
          <cell r="G1695" t="str">
            <v>08000</v>
          </cell>
          <cell r="H1695" t="str">
            <v>96323435</v>
          </cell>
          <cell r="I1695" t="str">
            <v>MOLDING A2-ROOF,RR,LH</v>
          </cell>
          <cell r="L1695">
            <v>1</v>
          </cell>
          <cell r="N1695" t="str">
            <v>1</v>
          </cell>
          <cell r="P1695" t="str">
            <v>FB</v>
          </cell>
        </row>
        <row r="1696">
          <cell r="D1696" t="str">
            <v>CS351-</v>
          </cell>
          <cell r="E1696" t="str">
            <v>A</v>
          </cell>
          <cell r="F1696" t="str">
            <v>02</v>
          </cell>
          <cell r="G1696" t="str">
            <v>12000</v>
          </cell>
          <cell r="H1696" t="str">
            <v>96323432</v>
          </cell>
          <cell r="I1696" t="str">
            <v>MOLDING A2-ROOF,FRT,RH</v>
          </cell>
          <cell r="L1696">
            <v>1</v>
          </cell>
          <cell r="N1696" t="str">
            <v>1</v>
          </cell>
          <cell r="P1696" t="str">
            <v>FB</v>
          </cell>
        </row>
        <row r="1697">
          <cell r="D1697" t="str">
            <v>CS351-</v>
          </cell>
          <cell r="E1697" t="str">
            <v>A</v>
          </cell>
          <cell r="F1697" t="str">
            <v>02</v>
          </cell>
          <cell r="G1697" t="str">
            <v>16000</v>
          </cell>
          <cell r="H1697" t="str">
            <v>96323434</v>
          </cell>
          <cell r="I1697" t="str">
            <v>MOLDING A2-ROOF,CTR,RH</v>
          </cell>
          <cell r="L1697">
            <v>1</v>
          </cell>
          <cell r="N1697" t="str">
            <v>1</v>
          </cell>
          <cell r="P1697" t="str">
            <v>FB</v>
          </cell>
        </row>
        <row r="1698">
          <cell r="D1698" t="str">
            <v>CS351-</v>
          </cell>
          <cell r="E1698" t="str">
            <v>A</v>
          </cell>
          <cell r="F1698" t="str">
            <v>02</v>
          </cell>
          <cell r="G1698" t="str">
            <v>19000</v>
          </cell>
          <cell r="H1698" t="str">
            <v>96323436</v>
          </cell>
          <cell r="I1698" t="str">
            <v>MOLDING A2-ROOF,RR,RH</v>
          </cell>
          <cell r="L1698">
            <v>1</v>
          </cell>
          <cell r="N1698" t="str">
            <v>1</v>
          </cell>
          <cell r="P1698" t="str">
            <v>FB</v>
          </cell>
        </row>
        <row r="1699">
          <cell r="D1699" t="str">
            <v>CS351-</v>
          </cell>
          <cell r="E1699" t="str">
            <v>A</v>
          </cell>
          <cell r="F1699" t="str">
            <v>02</v>
          </cell>
          <cell r="G1699" t="str">
            <v>23000</v>
          </cell>
          <cell r="H1699" t="str">
            <v>96323331</v>
          </cell>
          <cell r="I1699" t="str">
            <v>RACK A-ROOF,LH</v>
          </cell>
          <cell r="L1699">
            <v>1</v>
          </cell>
          <cell r="N1699" t="str">
            <v>1</v>
          </cell>
          <cell r="P1699" t="str">
            <v>FB</v>
          </cell>
        </row>
        <row r="1700">
          <cell r="D1700" t="str">
            <v>CS351-</v>
          </cell>
          <cell r="E1700" t="str">
            <v>A</v>
          </cell>
          <cell r="F1700" t="str">
            <v>02</v>
          </cell>
          <cell r="G1700" t="str">
            <v>30000</v>
          </cell>
          <cell r="H1700" t="str">
            <v>96323347</v>
          </cell>
          <cell r="I1700" t="str">
            <v>CAP-ROOF RACK,FRT,LH</v>
          </cell>
          <cell r="L1700">
            <v>1</v>
          </cell>
          <cell r="N1700" t="str">
            <v>1</v>
          </cell>
          <cell r="P1700" t="str">
            <v>FB</v>
          </cell>
        </row>
        <row r="1701">
          <cell r="D1701" t="str">
            <v>CS351-</v>
          </cell>
          <cell r="E1701" t="str">
            <v>A</v>
          </cell>
          <cell r="F1701" t="str">
            <v>02</v>
          </cell>
          <cell r="G1701" t="str">
            <v>31000</v>
          </cell>
          <cell r="H1701" t="str">
            <v>96323349</v>
          </cell>
          <cell r="I1701" t="str">
            <v>CAP-ROOF RACK,RR,LH</v>
          </cell>
          <cell r="L1701">
            <v>1</v>
          </cell>
          <cell r="N1701" t="str">
            <v>1</v>
          </cell>
          <cell r="P1701" t="str">
            <v>FB</v>
          </cell>
        </row>
        <row r="1702">
          <cell r="D1702" t="str">
            <v>CS351-</v>
          </cell>
          <cell r="E1702" t="str">
            <v>A</v>
          </cell>
          <cell r="F1702" t="str">
            <v>02</v>
          </cell>
          <cell r="G1702" t="str">
            <v>32000</v>
          </cell>
          <cell r="H1702" t="str">
            <v>96323332</v>
          </cell>
          <cell r="I1702" t="str">
            <v>RACK A-ROOF,RH</v>
          </cell>
          <cell r="L1702">
            <v>1</v>
          </cell>
          <cell r="N1702" t="str">
            <v>1</v>
          </cell>
          <cell r="P1702" t="str">
            <v>FB</v>
          </cell>
        </row>
        <row r="1703">
          <cell r="D1703" t="str">
            <v>CS351-</v>
          </cell>
          <cell r="E1703" t="str">
            <v>A</v>
          </cell>
          <cell r="F1703" t="str">
            <v>02</v>
          </cell>
          <cell r="G1703" t="str">
            <v>39000</v>
          </cell>
          <cell r="H1703" t="str">
            <v>96323348</v>
          </cell>
          <cell r="I1703" t="str">
            <v>CAP-ROOF RACK,FRT,RH</v>
          </cell>
          <cell r="L1703">
            <v>1</v>
          </cell>
          <cell r="N1703" t="str">
            <v>1</v>
          </cell>
          <cell r="P1703" t="str">
            <v>FB</v>
          </cell>
        </row>
        <row r="1704">
          <cell r="D1704" t="str">
            <v>CS351-</v>
          </cell>
          <cell r="E1704" t="str">
            <v>A</v>
          </cell>
          <cell r="F1704" t="str">
            <v>02</v>
          </cell>
          <cell r="G1704" t="str">
            <v>40000</v>
          </cell>
          <cell r="H1704" t="str">
            <v>96323350</v>
          </cell>
          <cell r="I1704" t="str">
            <v>CAP-ROOF RACK,RR,RH</v>
          </cell>
          <cell r="L1704">
            <v>1</v>
          </cell>
          <cell r="N1704" t="str">
            <v>1</v>
          </cell>
          <cell r="P1704" t="str">
            <v>FB</v>
          </cell>
        </row>
        <row r="1705">
          <cell r="B1705" t="str">
            <v>O</v>
          </cell>
          <cell r="C1705" t="str">
            <v>O</v>
          </cell>
          <cell r="D1705" t="str">
            <v>CS351-</v>
          </cell>
          <cell r="E1705" t="str">
            <v>A</v>
          </cell>
          <cell r="F1705" t="str">
            <v>02</v>
          </cell>
          <cell r="G1705" t="str">
            <v>41000</v>
          </cell>
          <cell r="H1705" t="str">
            <v>08316-26060-000</v>
          </cell>
          <cell r="I1705" t="str">
            <v>NUT-HEXAGON FLANGE</v>
          </cell>
          <cell r="L1705">
            <v>8</v>
          </cell>
          <cell r="N1705" t="str">
            <v>8</v>
          </cell>
          <cell r="P1705" t="str">
            <v>FB</v>
          </cell>
        </row>
        <row r="1706">
          <cell r="B1706" t="str">
            <v>N</v>
          </cell>
          <cell r="C1706" t="str">
            <v>X</v>
          </cell>
          <cell r="D1706" t="str">
            <v>CS351-</v>
          </cell>
          <cell r="E1706" t="str">
            <v>A</v>
          </cell>
          <cell r="F1706" t="str">
            <v>02</v>
          </cell>
          <cell r="G1706" t="str">
            <v>41000</v>
          </cell>
          <cell r="H1706" t="str">
            <v>08316-25060-000</v>
          </cell>
          <cell r="I1706" t="str">
            <v>NUT-HEXAGON FLANGE</v>
          </cell>
          <cell r="L1706">
            <v>8</v>
          </cell>
          <cell r="N1706" t="str">
            <v>8</v>
          </cell>
          <cell r="P1706" t="str">
            <v>FB</v>
          </cell>
        </row>
        <row r="1707">
          <cell r="D1707" t="str">
            <v>CS380-</v>
          </cell>
          <cell r="E1707" t="str">
            <v>A</v>
          </cell>
          <cell r="F1707" t="str">
            <v>01</v>
          </cell>
          <cell r="G1707" t="str">
            <v>01000</v>
          </cell>
          <cell r="H1707" t="str">
            <v>96256661</v>
          </cell>
          <cell r="I1707" t="str">
            <v>SUNROOF ASSEMBLY</v>
          </cell>
          <cell r="L1707">
            <v>1</v>
          </cell>
          <cell r="N1707" t="str">
            <v>1</v>
          </cell>
          <cell r="P1707" t="str">
            <v>d1</v>
          </cell>
        </row>
        <row r="1708">
          <cell r="D1708" t="str">
            <v>CS470-</v>
          </cell>
          <cell r="E1708" t="str">
            <v>A</v>
          </cell>
          <cell r="F1708" t="str">
            <v>01</v>
          </cell>
          <cell r="G1708" t="str">
            <v>01000</v>
          </cell>
          <cell r="H1708" t="str">
            <v>96320135</v>
          </cell>
          <cell r="I1708" t="str">
            <v>BAR A-DIVISION,FRONT DOOR</v>
          </cell>
          <cell r="K1708">
            <v>1</v>
          </cell>
          <cell r="L1708">
            <v>1</v>
          </cell>
          <cell r="M1708" t="str">
            <v>1</v>
          </cell>
          <cell r="N1708" t="str">
            <v>1</v>
          </cell>
          <cell r="Q1708" t="str">
            <v>1</v>
          </cell>
          <cell r="R1708" t="str">
            <v>1</v>
          </cell>
          <cell r="S1708" t="str">
            <v>1</v>
          </cell>
          <cell r="T1708" t="str">
            <v>1</v>
          </cell>
          <cell r="U1708" t="str">
            <v>1</v>
          </cell>
          <cell r="V1708" t="str">
            <v>1</v>
          </cell>
        </row>
        <row r="1709">
          <cell r="D1709" t="str">
            <v>CS470-</v>
          </cell>
          <cell r="E1709" t="str">
            <v>A</v>
          </cell>
          <cell r="F1709" t="str">
            <v>01</v>
          </cell>
          <cell r="G1709" t="str">
            <v>06000</v>
          </cell>
          <cell r="H1709" t="str">
            <v>09125-04002</v>
          </cell>
          <cell r="I1709" t="str">
            <v>SCREW-MACHINE</v>
          </cell>
          <cell r="K1709">
            <v>1</v>
          </cell>
          <cell r="L1709">
            <v>1</v>
          </cell>
          <cell r="M1709" t="str">
            <v>1</v>
          </cell>
          <cell r="N1709" t="str">
            <v>1</v>
          </cell>
          <cell r="Q1709" t="str">
            <v>1</v>
          </cell>
          <cell r="R1709" t="str">
            <v>1</v>
          </cell>
          <cell r="S1709" t="str">
            <v>1</v>
          </cell>
          <cell r="T1709" t="str">
            <v>1</v>
          </cell>
          <cell r="U1709" t="str">
            <v>1</v>
          </cell>
          <cell r="V1709" t="str">
            <v>1</v>
          </cell>
        </row>
        <row r="1710">
          <cell r="D1710" t="str">
            <v>CS470-</v>
          </cell>
          <cell r="E1710" t="str">
            <v>A</v>
          </cell>
          <cell r="F1710" t="str">
            <v>01</v>
          </cell>
          <cell r="G1710" t="str">
            <v>07000</v>
          </cell>
          <cell r="H1710" t="str">
            <v>01517-06103</v>
          </cell>
          <cell r="I1710" t="str">
            <v>BOLT-HEXAGON FLANGE</v>
          </cell>
          <cell r="K1710">
            <v>2</v>
          </cell>
          <cell r="L1710">
            <v>2</v>
          </cell>
          <cell r="M1710" t="str">
            <v>2</v>
          </cell>
          <cell r="N1710" t="str">
            <v>2</v>
          </cell>
          <cell r="Q1710" t="str">
            <v>2</v>
          </cell>
          <cell r="R1710" t="str">
            <v>2</v>
          </cell>
          <cell r="S1710" t="str">
            <v>2</v>
          </cell>
          <cell r="T1710" t="str">
            <v>2</v>
          </cell>
          <cell r="U1710" t="str">
            <v>2</v>
          </cell>
          <cell r="V1710" t="str">
            <v>2</v>
          </cell>
        </row>
        <row r="1711">
          <cell r="D1711" t="str">
            <v>CS470-</v>
          </cell>
          <cell r="E1711" t="str">
            <v>A</v>
          </cell>
          <cell r="F1711" t="str">
            <v>01</v>
          </cell>
          <cell r="G1711" t="str">
            <v>08000</v>
          </cell>
          <cell r="H1711" t="str">
            <v>96320136</v>
          </cell>
          <cell r="I1711" t="str">
            <v>BAR A-DIVISION,FRONT DOOR</v>
          </cell>
          <cell r="K1711">
            <v>1</v>
          </cell>
          <cell r="L1711">
            <v>1</v>
          </cell>
          <cell r="M1711" t="str">
            <v>1</v>
          </cell>
          <cell r="N1711" t="str">
            <v>1</v>
          </cell>
          <cell r="Q1711" t="str">
            <v>1</v>
          </cell>
          <cell r="R1711" t="str">
            <v>1</v>
          </cell>
          <cell r="S1711" t="str">
            <v>1</v>
          </cell>
          <cell r="T1711" t="str">
            <v>1</v>
          </cell>
          <cell r="U1711" t="str">
            <v>1</v>
          </cell>
          <cell r="V1711" t="str">
            <v>1</v>
          </cell>
        </row>
        <row r="1712">
          <cell r="D1712" t="str">
            <v>CS470-</v>
          </cell>
          <cell r="E1712" t="str">
            <v>A</v>
          </cell>
          <cell r="F1712" t="str">
            <v>01</v>
          </cell>
          <cell r="G1712" t="str">
            <v>13000</v>
          </cell>
          <cell r="H1712" t="str">
            <v>09125-04002</v>
          </cell>
          <cell r="I1712" t="str">
            <v>SCREW-MACHINE</v>
          </cell>
          <cell r="K1712">
            <v>1</v>
          </cell>
          <cell r="L1712">
            <v>1</v>
          </cell>
          <cell r="M1712" t="str">
            <v>1</v>
          </cell>
          <cell r="N1712" t="str">
            <v>1</v>
          </cell>
          <cell r="Q1712" t="str">
            <v>1</v>
          </cell>
          <cell r="R1712" t="str">
            <v>1</v>
          </cell>
          <cell r="S1712" t="str">
            <v>1</v>
          </cell>
          <cell r="T1712" t="str">
            <v>1</v>
          </cell>
          <cell r="U1712" t="str">
            <v>1</v>
          </cell>
          <cell r="V1712" t="str">
            <v>1</v>
          </cell>
        </row>
        <row r="1713">
          <cell r="D1713" t="str">
            <v>CS470-</v>
          </cell>
          <cell r="E1713" t="str">
            <v>A</v>
          </cell>
          <cell r="F1713" t="str">
            <v>01</v>
          </cell>
          <cell r="G1713" t="str">
            <v>14000</v>
          </cell>
          <cell r="H1713" t="str">
            <v>01517-06103</v>
          </cell>
          <cell r="I1713" t="str">
            <v>BOLT-HEXAGON FLANGE</v>
          </cell>
          <cell r="K1713">
            <v>2</v>
          </cell>
          <cell r="L1713">
            <v>2</v>
          </cell>
          <cell r="M1713" t="str">
            <v>2</v>
          </cell>
          <cell r="N1713" t="str">
            <v>2</v>
          </cell>
          <cell r="Q1713" t="str">
            <v>2</v>
          </cell>
          <cell r="R1713" t="str">
            <v>2</v>
          </cell>
          <cell r="S1713" t="str">
            <v>2</v>
          </cell>
          <cell r="T1713" t="str">
            <v>2</v>
          </cell>
          <cell r="U1713" t="str">
            <v>2</v>
          </cell>
          <cell r="V1713" t="str">
            <v>2</v>
          </cell>
        </row>
        <row r="1714">
          <cell r="D1714" t="str">
            <v>CS470-</v>
          </cell>
          <cell r="E1714" t="str">
            <v>A</v>
          </cell>
          <cell r="F1714" t="str">
            <v>01</v>
          </cell>
          <cell r="G1714" t="str">
            <v>15000</v>
          </cell>
          <cell r="H1714" t="str">
            <v>96314594</v>
          </cell>
          <cell r="I1714" t="str">
            <v>GUIDE RAIL A-RR DR,RR</v>
          </cell>
          <cell r="K1714">
            <v>1</v>
          </cell>
          <cell r="L1714">
            <v>1</v>
          </cell>
          <cell r="M1714" t="str">
            <v>1</v>
          </cell>
          <cell r="N1714" t="str">
            <v>1</v>
          </cell>
          <cell r="Q1714" t="str">
            <v>1</v>
          </cell>
          <cell r="R1714" t="str">
            <v>1</v>
          </cell>
          <cell r="S1714" t="str">
            <v>1</v>
          </cell>
          <cell r="T1714" t="str">
            <v>1</v>
          </cell>
          <cell r="U1714" t="str">
            <v>1</v>
          </cell>
          <cell r="V1714" t="str">
            <v>1</v>
          </cell>
        </row>
        <row r="1715">
          <cell r="B1715" t="str">
            <v>O</v>
          </cell>
          <cell r="C1715" t="str">
            <v>O</v>
          </cell>
          <cell r="D1715" t="str">
            <v>CS470-</v>
          </cell>
          <cell r="E1715" t="str">
            <v>A</v>
          </cell>
          <cell r="F1715" t="str">
            <v>01</v>
          </cell>
          <cell r="G1715" t="str">
            <v>18000</v>
          </cell>
          <cell r="H1715" t="str">
            <v>01517-06103</v>
          </cell>
          <cell r="I1715" t="str">
            <v>BOLT-HEXAGON FLANGE</v>
          </cell>
          <cell r="K1715">
            <v>2</v>
          </cell>
          <cell r="L1715">
            <v>2</v>
          </cell>
          <cell r="M1715" t="str">
            <v>2</v>
          </cell>
          <cell r="N1715" t="str">
            <v>2</v>
          </cell>
          <cell r="Q1715" t="str">
            <v>2</v>
          </cell>
          <cell r="R1715" t="str">
            <v>2</v>
          </cell>
          <cell r="S1715" t="str">
            <v>2</v>
          </cell>
          <cell r="T1715" t="str">
            <v>2</v>
          </cell>
          <cell r="U1715" t="str">
            <v>2</v>
          </cell>
          <cell r="V1715" t="str">
            <v>2</v>
          </cell>
        </row>
        <row r="1716">
          <cell r="B1716" t="str">
            <v>N</v>
          </cell>
          <cell r="C1716" t="str">
            <v>X</v>
          </cell>
          <cell r="D1716" t="str">
            <v>CS470-</v>
          </cell>
          <cell r="E1716" t="str">
            <v>A</v>
          </cell>
          <cell r="F1716" t="str">
            <v>01</v>
          </cell>
          <cell r="G1716" t="str">
            <v>18000</v>
          </cell>
          <cell r="H1716" t="str">
            <v>09126-06005</v>
          </cell>
          <cell r="I1716" t="str">
            <v>BOLT-HEXAGON FLANGE</v>
          </cell>
          <cell r="K1716">
            <v>2</v>
          </cell>
          <cell r="L1716">
            <v>2</v>
          </cell>
          <cell r="M1716" t="str">
            <v>2</v>
          </cell>
          <cell r="N1716" t="str">
            <v>2</v>
          </cell>
          <cell r="Q1716" t="str">
            <v>2</v>
          </cell>
          <cell r="R1716" t="str">
            <v>2</v>
          </cell>
          <cell r="S1716" t="str">
            <v>2</v>
          </cell>
          <cell r="T1716" t="str">
            <v>2</v>
          </cell>
          <cell r="U1716" t="str">
            <v>2</v>
          </cell>
          <cell r="V1716" t="str">
            <v>2</v>
          </cell>
        </row>
        <row r="1717">
          <cell r="D1717" t="str">
            <v>CS470-</v>
          </cell>
          <cell r="E1717" t="str">
            <v>A</v>
          </cell>
          <cell r="F1717" t="str">
            <v>01</v>
          </cell>
          <cell r="G1717" t="str">
            <v>19000</v>
          </cell>
          <cell r="H1717" t="str">
            <v>96314595</v>
          </cell>
          <cell r="I1717" t="str">
            <v>GUIDE RAIL A-RR DR,RR</v>
          </cell>
          <cell r="K1717">
            <v>1</v>
          </cell>
          <cell r="L1717">
            <v>1</v>
          </cell>
          <cell r="M1717" t="str">
            <v>1</v>
          </cell>
          <cell r="N1717" t="str">
            <v>1</v>
          </cell>
          <cell r="Q1717" t="str">
            <v>1</v>
          </cell>
          <cell r="R1717" t="str">
            <v>1</v>
          </cell>
          <cell r="S1717" t="str">
            <v>1</v>
          </cell>
          <cell r="T1717" t="str">
            <v>1</v>
          </cell>
          <cell r="U1717" t="str">
            <v>1</v>
          </cell>
          <cell r="V1717" t="str">
            <v>1</v>
          </cell>
        </row>
        <row r="1718">
          <cell r="B1718" t="str">
            <v>O</v>
          </cell>
          <cell r="C1718" t="str">
            <v>O</v>
          </cell>
          <cell r="D1718" t="str">
            <v>CS470-</v>
          </cell>
          <cell r="E1718" t="str">
            <v>A</v>
          </cell>
          <cell r="F1718" t="str">
            <v>01</v>
          </cell>
          <cell r="G1718" t="str">
            <v>22000</v>
          </cell>
          <cell r="H1718" t="str">
            <v>01517-06103</v>
          </cell>
          <cell r="I1718" t="str">
            <v>BOLT-HEXAGON FLANGE</v>
          </cell>
          <cell r="K1718">
            <v>2</v>
          </cell>
          <cell r="L1718">
            <v>2</v>
          </cell>
          <cell r="M1718" t="str">
            <v>2</v>
          </cell>
          <cell r="N1718" t="str">
            <v>2</v>
          </cell>
          <cell r="Q1718" t="str">
            <v>2</v>
          </cell>
          <cell r="R1718" t="str">
            <v>2</v>
          </cell>
          <cell r="S1718" t="str">
            <v>2</v>
          </cell>
          <cell r="T1718" t="str">
            <v>2</v>
          </cell>
          <cell r="U1718" t="str">
            <v>2</v>
          </cell>
          <cell r="V1718" t="str">
            <v>2</v>
          </cell>
        </row>
        <row r="1719">
          <cell r="B1719" t="str">
            <v>N</v>
          </cell>
          <cell r="C1719" t="str">
            <v>X</v>
          </cell>
          <cell r="D1719" t="str">
            <v>CS470-</v>
          </cell>
          <cell r="E1719" t="str">
            <v>A</v>
          </cell>
          <cell r="F1719" t="str">
            <v>01</v>
          </cell>
          <cell r="G1719" t="str">
            <v>22000</v>
          </cell>
          <cell r="H1719" t="str">
            <v>09126-06005</v>
          </cell>
          <cell r="I1719" t="str">
            <v>BOLT-HEXAGON FLANGE</v>
          </cell>
          <cell r="K1719">
            <v>2</v>
          </cell>
          <cell r="L1719">
            <v>2</v>
          </cell>
          <cell r="M1719" t="str">
            <v>2</v>
          </cell>
          <cell r="N1719" t="str">
            <v>2</v>
          </cell>
          <cell r="Q1719" t="str">
            <v>2</v>
          </cell>
          <cell r="R1719" t="str">
            <v>2</v>
          </cell>
          <cell r="S1719" t="str">
            <v>2</v>
          </cell>
          <cell r="T1719" t="str">
            <v>2</v>
          </cell>
          <cell r="U1719" t="str">
            <v>2</v>
          </cell>
          <cell r="V1719" t="str">
            <v>2</v>
          </cell>
        </row>
        <row r="1720">
          <cell r="D1720" t="str">
            <v>CS470-</v>
          </cell>
          <cell r="E1720" t="str">
            <v>A</v>
          </cell>
          <cell r="F1720" t="str">
            <v>01</v>
          </cell>
          <cell r="G1720" t="str">
            <v>23000</v>
          </cell>
          <cell r="H1720" t="str">
            <v>96258239</v>
          </cell>
          <cell r="I1720" t="str">
            <v>GUIDE PIECE A-RR DR,LH</v>
          </cell>
          <cell r="K1720">
            <v>1</v>
          </cell>
          <cell r="L1720">
            <v>1</v>
          </cell>
          <cell r="M1720" t="str">
            <v>1</v>
          </cell>
          <cell r="N1720" t="str">
            <v>1</v>
          </cell>
          <cell r="Q1720" t="str">
            <v>1</v>
          </cell>
          <cell r="R1720" t="str">
            <v>1</v>
          </cell>
          <cell r="S1720" t="str">
            <v>1</v>
          </cell>
          <cell r="T1720" t="str">
            <v>1</v>
          </cell>
          <cell r="U1720" t="str">
            <v>1</v>
          </cell>
          <cell r="V1720" t="str">
            <v>1</v>
          </cell>
        </row>
        <row r="1721">
          <cell r="B1721" t="str">
            <v>O</v>
          </cell>
          <cell r="C1721" t="str">
            <v>O</v>
          </cell>
          <cell r="D1721" t="str">
            <v>CS470-</v>
          </cell>
          <cell r="E1721" t="str">
            <v>A</v>
          </cell>
          <cell r="F1721" t="str">
            <v>01</v>
          </cell>
          <cell r="G1721" t="str">
            <v>29000</v>
          </cell>
          <cell r="H1721" t="str">
            <v>02146-06100-000</v>
          </cell>
          <cell r="I1721" t="str">
            <v>SCREW-CR  MACHINE</v>
          </cell>
          <cell r="K1721">
            <v>1</v>
          </cell>
          <cell r="L1721">
            <v>1</v>
          </cell>
          <cell r="M1721" t="str">
            <v>1</v>
          </cell>
          <cell r="N1721" t="str">
            <v>1</v>
          </cell>
          <cell r="Q1721" t="str">
            <v>1</v>
          </cell>
          <cell r="R1721" t="str">
            <v>1</v>
          </cell>
          <cell r="S1721" t="str">
            <v>1</v>
          </cell>
          <cell r="T1721" t="str">
            <v>1</v>
          </cell>
          <cell r="U1721" t="str">
            <v>1</v>
          </cell>
          <cell r="V1721" t="str">
            <v>1</v>
          </cell>
        </row>
        <row r="1722">
          <cell r="B1722" t="str">
            <v>N</v>
          </cell>
          <cell r="C1722" t="str">
            <v>X</v>
          </cell>
          <cell r="D1722" t="str">
            <v>CS470-</v>
          </cell>
          <cell r="E1722" t="str">
            <v>A</v>
          </cell>
          <cell r="F1722" t="str">
            <v>01</v>
          </cell>
          <cell r="G1722" t="str">
            <v>29000</v>
          </cell>
          <cell r="H1722" t="str">
            <v>09126-06005</v>
          </cell>
          <cell r="I1722" t="str">
            <v>SCREW-CR  MACHINE</v>
          </cell>
          <cell r="K1722">
            <v>1</v>
          </cell>
          <cell r="L1722">
            <v>1</v>
          </cell>
          <cell r="M1722" t="str">
            <v>1</v>
          </cell>
          <cell r="N1722" t="str">
            <v>1</v>
          </cell>
          <cell r="Q1722" t="str">
            <v>1</v>
          </cell>
          <cell r="R1722" t="str">
            <v>1</v>
          </cell>
          <cell r="S1722" t="str">
            <v>1</v>
          </cell>
          <cell r="T1722" t="str">
            <v>1</v>
          </cell>
          <cell r="U1722" t="str">
            <v>1</v>
          </cell>
          <cell r="V1722" t="str">
            <v>1</v>
          </cell>
        </row>
        <row r="1723">
          <cell r="D1723" t="str">
            <v>CS470-</v>
          </cell>
          <cell r="E1723" t="str">
            <v>A</v>
          </cell>
          <cell r="F1723" t="str">
            <v>01</v>
          </cell>
          <cell r="G1723" t="str">
            <v>30000</v>
          </cell>
          <cell r="H1723" t="str">
            <v>96258240</v>
          </cell>
          <cell r="I1723" t="str">
            <v>GUIDE PIECE A-RR DR,RH</v>
          </cell>
          <cell r="K1723">
            <v>1</v>
          </cell>
          <cell r="L1723">
            <v>1</v>
          </cell>
          <cell r="M1723" t="str">
            <v>1</v>
          </cell>
          <cell r="N1723" t="str">
            <v>1</v>
          </cell>
          <cell r="Q1723" t="str">
            <v>1</v>
          </cell>
          <cell r="R1723" t="str">
            <v>1</v>
          </cell>
          <cell r="S1723" t="str">
            <v>1</v>
          </cell>
          <cell r="T1723" t="str">
            <v>1</v>
          </cell>
          <cell r="U1723" t="str">
            <v>1</v>
          </cell>
          <cell r="V1723" t="str">
            <v>1</v>
          </cell>
        </row>
        <row r="1724">
          <cell r="B1724" t="str">
            <v>O</v>
          </cell>
          <cell r="C1724" t="str">
            <v>O</v>
          </cell>
          <cell r="D1724" t="str">
            <v>CS470-</v>
          </cell>
          <cell r="E1724" t="str">
            <v>A</v>
          </cell>
          <cell r="F1724" t="str">
            <v>01</v>
          </cell>
          <cell r="G1724" t="str">
            <v>36000</v>
          </cell>
          <cell r="H1724" t="str">
            <v>02146-06100-000</v>
          </cell>
          <cell r="I1724" t="str">
            <v>SCREW-CR  MACHINE+J1032</v>
          </cell>
          <cell r="K1724">
            <v>1</v>
          </cell>
          <cell r="L1724">
            <v>1</v>
          </cell>
          <cell r="M1724" t="str">
            <v>1</v>
          </cell>
          <cell r="N1724" t="str">
            <v>1</v>
          </cell>
          <cell r="Q1724" t="str">
            <v>1</v>
          </cell>
          <cell r="R1724" t="str">
            <v>1</v>
          </cell>
          <cell r="S1724" t="str">
            <v>1</v>
          </cell>
          <cell r="T1724" t="str">
            <v>1</v>
          </cell>
          <cell r="U1724" t="str">
            <v>1</v>
          </cell>
          <cell r="V1724" t="str">
            <v>1</v>
          </cell>
        </row>
        <row r="1725">
          <cell r="B1725" t="str">
            <v>N</v>
          </cell>
          <cell r="C1725" t="str">
            <v>X</v>
          </cell>
          <cell r="D1725" t="str">
            <v>CS470-</v>
          </cell>
          <cell r="E1725" t="str">
            <v>A</v>
          </cell>
          <cell r="F1725" t="str">
            <v>01</v>
          </cell>
          <cell r="G1725" t="str">
            <v>36000</v>
          </cell>
          <cell r="H1725" t="str">
            <v>09126-06005</v>
          </cell>
          <cell r="I1725" t="str">
            <v>SCREW-CR  MACHINE+J1032</v>
          </cell>
          <cell r="K1725">
            <v>1</v>
          </cell>
          <cell r="L1725">
            <v>1</v>
          </cell>
          <cell r="M1725" t="str">
            <v>1</v>
          </cell>
          <cell r="N1725" t="str">
            <v>1</v>
          </cell>
          <cell r="Q1725" t="str">
            <v>1</v>
          </cell>
          <cell r="R1725" t="str">
            <v>1</v>
          </cell>
          <cell r="S1725" t="str">
            <v>1</v>
          </cell>
          <cell r="T1725" t="str">
            <v>1</v>
          </cell>
          <cell r="U1725" t="str">
            <v>1</v>
          </cell>
          <cell r="V1725" t="str">
            <v>1</v>
          </cell>
        </row>
        <row r="1726">
          <cell r="D1726" t="str">
            <v>CS480-</v>
          </cell>
          <cell r="E1726" t="str">
            <v>A</v>
          </cell>
          <cell r="F1726" t="str">
            <v>01</v>
          </cell>
          <cell r="G1726" t="str">
            <v>01000</v>
          </cell>
          <cell r="H1726" t="str">
            <v>96317728</v>
          </cell>
          <cell r="I1726" t="str">
            <v>CHECK A-FRONT DOOR</v>
          </cell>
          <cell r="K1726">
            <v>2</v>
          </cell>
          <cell r="L1726">
            <v>2</v>
          </cell>
          <cell r="M1726" t="str">
            <v>2</v>
          </cell>
          <cell r="N1726" t="str">
            <v>2</v>
          </cell>
          <cell r="Q1726" t="str">
            <v>2</v>
          </cell>
          <cell r="R1726" t="str">
            <v>2</v>
          </cell>
          <cell r="S1726" t="str">
            <v>2</v>
          </cell>
          <cell r="T1726" t="str">
            <v>2</v>
          </cell>
          <cell r="U1726" t="str">
            <v>2</v>
          </cell>
          <cell r="V1726" t="str">
            <v>2</v>
          </cell>
        </row>
        <row r="1727">
          <cell r="D1727" t="str">
            <v>CS480-</v>
          </cell>
          <cell r="E1727" t="str">
            <v>A</v>
          </cell>
          <cell r="F1727" t="str">
            <v>01</v>
          </cell>
          <cell r="G1727" t="str">
            <v>02000</v>
          </cell>
          <cell r="H1727" t="str">
            <v>96317730</v>
          </cell>
          <cell r="I1727" t="str">
            <v>CHECK A-REAR DOOR</v>
          </cell>
          <cell r="K1727">
            <v>2</v>
          </cell>
          <cell r="L1727">
            <v>2</v>
          </cell>
          <cell r="M1727" t="str">
            <v>2</v>
          </cell>
          <cell r="N1727" t="str">
            <v>2</v>
          </cell>
          <cell r="Q1727" t="str">
            <v>2</v>
          </cell>
          <cell r="R1727" t="str">
            <v>2</v>
          </cell>
          <cell r="S1727" t="str">
            <v>2</v>
          </cell>
          <cell r="T1727" t="str">
            <v>2</v>
          </cell>
          <cell r="U1727" t="str">
            <v>2</v>
          </cell>
          <cell r="V1727" t="str">
            <v>2</v>
          </cell>
        </row>
        <row r="1728">
          <cell r="B1728" t="str">
            <v>O</v>
          </cell>
          <cell r="C1728" t="str">
            <v>X</v>
          </cell>
          <cell r="D1728" t="str">
            <v>CS480-</v>
          </cell>
          <cell r="E1728" t="str">
            <v>A</v>
          </cell>
          <cell r="F1728" t="str">
            <v>01</v>
          </cell>
          <cell r="G1728" t="str">
            <v>03000</v>
          </cell>
          <cell r="H1728" t="str">
            <v>02774-06250-000</v>
          </cell>
          <cell r="I1728" t="str">
            <v>BOLT-NON GP HEXAGON</v>
          </cell>
          <cell r="K1728">
            <v>12</v>
          </cell>
          <cell r="L1728">
            <v>12</v>
          </cell>
          <cell r="M1728" t="str">
            <v>12</v>
          </cell>
          <cell r="N1728" t="str">
            <v>12</v>
          </cell>
          <cell r="Q1728" t="str">
            <v>12</v>
          </cell>
          <cell r="R1728" t="str">
            <v>12</v>
          </cell>
          <cell r="S1728" t="str">
            <v>12</v>
          </cell>
          <cell r="T1728" t="str">
            <v>12</v>
          </cell>
          <cell r="U1728" t="str">
            <v>12</v>
          </cell>
          <cell r="V1728" t="str">
            <v>12</v>
          </cell>
        </row>
        <row r="1729">
          <cell r="B1729" t="str">
            <v>N</v>
          </cell>
          <cell r="C1729" t="str">
            <v>O</v>
          </cell>
          <cell r="D1729" t="str">
            <v>CS480-</v>
          </cell>
          <cell r="E1729" t="str">
            <v>A</v>
          </cell>
          <cell r="F1729" t="str">
            <v>01</v>
          </cell>
          <cell r="G1729" t="str">
            <v>03000</v>
          </cell>
          <cell r="H1729" t="str">
            <v>01117-06160</v>
          </cell>
          <cell r="I1729" t="str">
            <v>BOLT-HEX</v>
          </cell>
          <cell r="K1729">
            <v>12</v>
          </cell>
          <cell r="L1729">
            <v>12</v>
          </cell>
          <cell r="M1729" t="str">
            <v>12</v>
          </cell>
          <cell r="N1729" t="str">
            <v>12</v>
          </cell>
          <cell r="Q1729" t="str">
            <v>12</v>
          </cell>
          <cell r="R1729" t="str">
            <v>12</v>
          </cell>
          <cell r="S1729" t="str">
            <v>12</v>
          </cell>
          <cell r="T1729" t="str">
            <v>12</v>
          </cell>
          <cell r="U1729" t="str">
            <v>12</v>
          </cell>
          <cell r="V1729" t="str">
            <v>12</v>
          </cell>
        </row>
        <row r="1730">
          <cell r="D1730" t="str">
            <v>CS480-</v>
          </cell>
          <cell r="E1730" t="str">
            <v>A</v>
          </cell>
          <cell r="F1730" t="str">
            <v>01</v>
          </cell>
          <cell r="G1730" t="str">
            <v>04000</v>
          </cell>
          <cell r="H1730" t="str">
            <v>96314606</v>
          </cell>
          <cell r="I1730" t="str">
            <v>GAS SPRING A-TAILGATE</v>
          </cell>
          <cell r="K1730">
            <v>2</v>
          </cell>
          <cell r="L1730">
            <v>2</v>
          </cell>
          <cell r="M1730" t="str">
            <v>2</v>
          </cell>
          <cell r="N1730" t="str">
            <v>2</v>
          </cell>
          <cell r="Q1730" t="str">
            <v>2</v>
          </cell>
          <cell r="R1730" t="str">
            <v>2</v>
          </cell>
          <cell r="S1730" t="str">
            <v>2</v>
          </cell>
          <cell r="T1730" t="str">
            <v>2</v>
          </cell>
          <cell r="U1730" t="str">
            <v>2</v>
          </cell>
          <cell r="V1730" t="str">
            <v>2</v>
          </cell>
        </row>
        <row r="1731">
          <cell r="D1731" t="str">
            <v>CS480-</v>
          </cell>
          <cell r="E1731" t="str">
            <v>A</v>
          </cell>
          <cell r="F1731" t="str">
            <v>01</v>
          </cell>
          <cell r="G1731" t="str">
            <v>05000</v>
          </cell>
          <cell r="H1731" t="str">
            <v>96323199</v>
          </cell>
          <cell r="I1731" t="str">
            <v>BALL STUD A</v>
          </cell>
          <cell r="K1731">
            <v>4</v>
          </cell>
          <cell r="L1731">
            <v>4</v>
          </cell>
          <cell r="M1731" t="str">
            <v>4</v>
          </cell>
          <cell r="N1731" t="str">
            <v>4</v>
          </cell>
          <cell r="Q1731" t="str">
            <v>4</v>
          </cell>
          <cell r="R1731" t="str">
            <v>4</v>
          </cell>
          <cell r="S1731" t="str">
            <v>4</v>
          </cell>
          <cell r="T1731" t="str">
            <v>4</v>
          </cell>
          <cell r="U1731" t="str">
            <v>4</v>
          </cell>
          <cell r="V1731" t="str">
            <v>4</v>
          </cell>
        </row>
        <row r="1732">
          <cell r="D1732" t="str">
            <v>CS500-</v>
          </cell>
          <cell r="E1732" t="str">
            <v>A</v>
          </cell>
          <cell r="F1732" t="str">
            <v>01</v>
          </cell>
          <cell r="G1732" t="str">
            <v>01000</v>
          </cell>
          <cell r="H1732" t="str">
            <v>82110A70B00-000</v>
          </cell>
          <cell r="I1732" t="str">
            <v>LATCH A-HOOD</v>
          </cell>
          <cell r="K1732">
            <v>1</v>
          </cell>
          <cell r="L1732">
            <v>1</v>
          </cell>
          <cell r="M1732" t="str">
            <v>1</v>
          </cell>
          <cell r="N1732" t="str">
            <v>1</v>
          </cell>
          <cell r="Q1732" t="str">
            <v>1</v>
          </cell>
          <cell r="R1732" t="str">
            <v>1</v>
          </cell>
        </row>
        <row r="1733">
          <cell r="D1733" t="str">
            <v>CS500-</v>
          </cell>
          <cell r="E1733" t="str">
            <v>A</v>
          </cell>
          <cell r="F1733" t="str">
            <v>01</v>
          </cell>
          <cell r="G1733" t="str">
            <v>02000</v>
          </cell>
          <cell r="H1733" t="str">
            <v>02116-76120-000</v>
          </cell>
          <cell r="I1733" t="str">
            <v>SCREW-CR MACHINE</v>
          </cell>
          <cell r="K1733">
            <v>2</v>
          </cell>
          <cell r="L1733">
            <v>2</v>
          </cell>
          <cell r="M1733" t="str">
            <v>2</v>
          </cell>
          <cell r="N1733" t="str">
            <v>2</v>
          </cell>
          <cell r="Q1733" t="str">
            <v>2</v>
          </cell>
          <cell r="R1733" t="str">
            <v>2</v>
          </cell>
        </row>
        <row r="1734">
          <cell r="D1734" t="str">
            <v>CS500-</v>
          </cell>
          <cell r="E1734" t="str">
            <v>A</v>
          </cell>
          <cell r="F1734" t="str">
            <v>01</v>
          </cell>
          <cell r="G1734" t="str">
            <v>03000</v>
          </cell>
          <cell r="H1734" t="str">
            <v>96316880</v>
          </cell>
          <cell r="I1734" t="str">
            <v>STRIKER A-HOOD</v>
          </cell>
          <cell r="K1734">
            <v>1</v>
          </cell>
          <cell r="L1734">
            <v>1</v>
          </cell>
          <cell r="M1734" t="str">
            <v>1</v>
          </cell>
          <cell r="N1734" t="str">
            <v>1</v>
          </cell>
          <cell r="Q1734" t="str">
            <v>1</v>
          </cell>
          <cell r="R1734" t="str">
            <v>1</v>
          </cell>
        </row>
        <row r="1735">
          <cell r="D1735" t="str">
            <v>CS500-</v>
          </cell>
          <cell r="E1735" t="str">
            <v>A</v>
          </cell>
          <cell r="F1735" t="str">
            <v>01</v>
          </cell>
          <cell r="G1735" t="str">
            <v>07000</v>
          </cell>
          <cell r="H1735" t="str">
            <v>02116-76120-000</v>
          </cell>
          <cell r="I1735" t="str">
            <v>SCREW-CR MACHINE</v>
          </cell>
          <cell r="K1735">
            <v>2</v>
          </cell>
          <cell r="L1735">
            <v>2</v>
          </cell>
          <cell r="M1735" t="str">
            <v>2</v>
          </cell>
          <cell r="N1735" t="str">
            <v>2</v>
          </cell>
          <cell r="Q1735" t="str">
            <v>2</v>
          </cell>
          <cell r="R1735" t="str">
            <v>2</v>
          </cell>
        </row>
        <row r="1736">
          <cell r="D1736" t="str">
            <v>CS500-</v>
          </cell>
          <cell r="E1736" t="str">
            <v>A</v>
          </cell>
          <cell r="F1736" t="str">
            <v>01</v>
          </cell>
          <cell r="G1736" t="str">
            <v>08000</v>
          </cell>
          <cell r="H1736" t="str">
            <v>96314531</v>
          </cell>
          <cell r="I1736" t="str">
            <v>CABLE A-HOOD LATCH RELEASE</v>
          </cell>
          <cell r="K1736">
            <v>1</v>
          </cell>
          <cell r="L1736">
            <v>1</v>
          </cell>
          <cell r="M1736" t="str">
            <v>1</v>
          </cell>
          <cell r="N1736" t="str">
            <v>1</v>
          </cell>
          <cell r="Q1736" t="str">
            <v>1</v>
          </cell>
          <cell r="R1736" t="str">
            <v>1</v>
          </cell>
        </row>
        <row r="1737">
          <cell r="B1737" t="str">
            <v>O</v>
          </cell>
          <cell r="C1737" t="str">
            <v>O</v>
          </cell>
          <cell r="D1737" t="str">
            <v>CS500-</v>
          </cell>
          <cell r="E1737" t="str">
            <v>A</v>
          </cell>
          <cell r="F1737" t="str">
            <v>01</v>
          </cell>
          <cell r="G1737" t="str">
            <v>09100</v>
          </cell>
          <cell r="H1737" t="str">
            <v>09241-22001</v>
          </cell>
          <cell r="I1737" t="str">
            <v>PLUG</v>
          </cell>
          <cell r="K1737">
            <v>1</v>
          </cell>
          <cell r="L1737">
            <v>1</v>
          </cell>
          <cell r="M1737" t="str">
            <v>1</v>
          </cell>
          <cell r="N1737" t="str">
            <v>1</v>
          </cell>
          <cell r="Q1737" t="str">
            <v>1</v>
          </cell>
          <cell r="R1737" t="str">
            <v>1</v>
          </cell>
        </row>
        <row r="1738">
          <cell r="B1738" t="str">
            <v>N</v>
          </cell>
          <cell r="C1738" t="str">
            <v>X</v>
          </cell>
          <cell r="D1738" t="str">
            <v>CS500-</v>
          </cell>
          <cell r="E1738" t="str">
            <v>A</v>
          </cell>
          <cell r="F1738" t="str">
            <v>01</v>
          </cell>
          <cell r="G1738" t="str">
            <v>09100</v>
          </cell>
          <cell r="H1738" t="str">
            <v>96255658</v>
          </cell>
          <cell r="I1738" t="str">
            <v>DEADENING TAPE</v>
          </cell>
          <cell r="K1738">
            <v>1</v>
          </cell>
          <cell r="L1738">
            <v>1</v>
          </cell>
          <cell r="M1738" t="str">
            <v>1</v>
          </cell>
          <cell r="N1738" t="str">
            <v>1</v>
          </cell>
          <cell r="Q1738" t="str">
            <v>1</v>
          </cell>
          <cell r="R1738" t="str">
            <v>1</v>
          </cell>
        </row>
        <row r="1739">
          <cell r="D1739" t="str">
            <v>CS500-</v>
          </cell>
          <cell r="E1739" t="str">
            <v>A</v>
          </cell>
          <cell r="F1739" t="str">
            <v>01</v>
          </cell>
          <cell r="G1739" t="str">
            <v>10000</v>
          </cell>
          <cell r="H1739" t="str">
            <v>96314549</v>
          </cell>
          <cell r="I1739" t="str">
            <v>LEVER A-RELEASE,HOOD</v>
          </cell>
          <cell r="K1739">
            <v>1</v>
          </cell>
          <cell r="L1739">
            <v>1</v>
          </cell>
          <cell r="M1739" t="str">
            <v>1</v>
          </cell>
          <cell r="N1739" t="str">
            <v>1</v>
          </cell>
          <cell r="Q1739" t="str">
            <v>1</v>
          </cell>
          <cell r="R1739" t="str">
            <v>1</v>
          </cell>
        </row>
        <row r="1740">
          <cell r="D1740" t="str">
            <v>CS500-</v>
          </cell>
          <cell r="E1740" t="str">
            <v>A</v>
          </cell>
          <cell r="F1740" t="str">
            <v>01</v>
          </cell>
          <cell r="G1740" t="str">
            <v>14000</v>
          </cell>
          <cell r="H1740" t="str">
            <v>09159-14014-000</v>
          </cell>
          <cell r="I1740" t="str">
            <v>NUT</v>
          </cell>
          <cell r="K1740">
            <v>1</v>
          </cell>
          <cell r="L1740">
            <v>1</v>
          </cell>
          <cell r="M1740" t="str">
            <v>1</v>
          </cell>
          <cell r="N1740" t="str">
            <v>1</v>
          </cell>
          <cell r="Q1740" t="str">
            <v>1</v>
          </cell>
          <cell r="R1740" t="str">
            <v>1</v>
          </cell>
        </row>
        <row r="1741">
          <cell r="D1741" t="str">
            <v>CS500-</v>
          </cell>
          <cell r="E1741" t="str">
            <v>A</v>
          </cell>
          <cell r="F1741" t="str">
            <v>02</v>
          </cell>
          <cell r="G1741" t="str">
            <v>01000</v>
          </cell>
          <cell r="H1741" t="str">
            <v>82110A70B00-000</v>
          </cell>
          <cell r="I1741" t="str">
            <v>LATCH A-HOOD</v>
          </cell>
          <cell r="S1741" t="str">
            <v>1</v>
          </cell>
          <cell r="T1741" t="str">
            <v>1</v>
          </cell>
          <cell r="U1741" t="str">
            <v>1</v>
          </cell>
          <cell r="V1741" t="str">
            <v>1</v>
          </cell>
        </row>
        <row r="1742">
          <cell r="D1742" t="str">
            <v>CS500-</v>
          </cell>
          <cell r="E1742" t="str">
            <v>A</v>
          </cell>
          <cell r="F1742" t="str">
            <v>02</v>
          </cell>
          <cell r="G1742" t="str">
            <v>02000</v>
          </cell>
          <cell r="H1742" t="str">
            <v>02116-76120-000</v>
          </cell>
          <cell r="I1742" t="str">
            <v>SCREW-CR MACHINE</v>
          </cell>
          <cell r="S1742" t="str">
            <v>2</v>
          </cell>
          <cell r="T1742" t="str">
            <v>2</v>
          </cell>
          <cell r="U1742" t="str">
            <v>2</v>
          </cell>
          <cell r="V1742" t="str">
            <v>2</v>
          </cell>
        </row>
        <row r="1743">
          <cell r="D1743" t="str">
            <v>CS500-</v>
          </cell>
          <cell r="E1743" t="str">
            <v>A</v>
          </cell>
          <cell r="F1743" t="str">
            <v>02</v>
          </cell>
          <cell r="G1743" t="str">
            <v>03000</v>
          </cell>
          <cell r="H1743" t="str">
            <v>96316880</v>
          </cell>
          <cell r="I1743" t="str">
            <v>STRIKER A-HOOD</v>
          </cell>
          <cell r="S1743" t="str">
            <v>1</v>
          </cell>
          <cell r="T1743" t="str">
            <v>1</v>
          </cell>
          <cell r="U1743" t="str">
            <v>1</v>
          </cell>
          <cell r="V1743" t="str">
            <v>1</v>
          </cell>
        </row>
        <row r="1744">
          <cell r="D1744" t="str">
            <v>CS500-</v>
          </cell>
          <cell r="E1744" t="str">
            <v>A</v>
          </cell>
          <cell r="F1744" t="str">
            <v>02</v>
          </cell>
          <cell r="G1744" t="str">
            <v>07000</v>
          </cell>
          <cell r="H1744" t="str">
            <v>02116-76120-000</v>
          </cell>
          <cell r="I1744" t="str">
            <v>SCREW-CR MACHINE</v>
          </cell>
          <cell r="S1744" t="str">
            <v>2</v>
          </cell>
          <cell r="T1744" t="str">
            <v>2</v>
          </cell>
          <cell r="U1744" t="str">
            <v>2</v>
          </cell>
          <cell r="V1744" t="str">
            <v>2</v>
          </cell>
        </row>
        <row r="1745">
          <cell r="B1745" t="str">
            <v>O</v>
          </cell>
          <cell r="C1745" t="str">
            <v>O</v>
          </cell>
          <cell r="D1745" t="str">
            <v>CS500-</v>
          </cell>
          <cell r="E1745" t="str">
            <v>A</v>
          </cell>
          <cell r="F1745" t="str">
            <v>02</v>
          </cell>
          <cell r="G1745" t="str">
            <v>08000</v>
          </cell>
          <cell r="H1745" t="str">
            <v>96317087</v>
          </cell>
          <cell r="I1745" t="str">
            <v>CABLE A-HOOD LATCH RELEASE</v>
          </cell>
          <cell r="S1745" t="str">
            <v>1</v>
          </cell>
          <cell r="T1745" t="str">
            <v>1</v>
          </cell>
          <cell r="U1745" t="str">
            <v>1</v>
          </cell>
          <cell r="V1745" t="str">
            <v>1</v>
          </cell>
        </row>
        <row r="1746">
          <cell r="B1746" t="str">
            <v>N</v>
          </cell>
          <cell r="C1746" t="str">
            <v>X</v>
          </cell>
          <cell r="D1746" t="str">
            <v>CS500-</v>
          </cell>
          <cell r="E1746" t="str">
            <v>A</v>
          </cell>
          <cell r="F1746" t="str">
            <v>02</v>
          </cell>
          <cell r="G1746" t="str">
            <v>08000</v>
          </cell>
          <cell r="H1746" t="str">
            <v>96283263</v>
          </cell>
          <cell r="I1746" t="str">
            <v>CABLE A-HOOD LATCH RELEASE</v>
          </cell>
          <cell r="S1746" t="str">
            <v>1</v>
          </cell>
          <cell r="T1746" t="str">
            <v>1</v>
          </cell>
          <cell r="U1746" t="str">
            <v>1</v>
          </cell>
          <cell r="V1746" t="str">
            <v>1</v>
          </cell>
        </row>
        <row r="1747">
          <cell r="D1747" t="str">
            <v>CS500-</v>
          </cell>
          <cell r="E1747" t="str">
            <v>A</v>
          </cell>
          <cell r="F1747" t="str">
            <v>02</v>
          </cell>
          <cell r="G1747" t="str">
            <v>09200</v>
          </cell>
          <cell r="H1747" t="str">
            <v>96312540</v>
          </cell>
          <cell r="I1747" t="str">
            <v>CLIP</v>
          </cell>
          <cell r="S1747" t="str">
            <v>1</v>
          </cell>
          <cell r="T1747" t="str">
            <v>1</v>
          </cell>
          <cell r="U1747" t="str">
            <v>1</v>
          </cell>
          <cell r="V1747" t="str">
            <v>1</v>
          </cell>
        </row>
        <row r="1748">
          <cell r="D1748" t="str">
            <v>CS500-</v>
          </cell>
          <cell r="E1748" t="str">
            <v>A</v>
          </cell>
          <cell r="F1748" t="str">
            <v>02</v>
          </cell>
          <cell r="G1748" t="str">
            <v>10000</v>
          </cell>
          <cell r="H1748" t="str">
            <v>96314549</v>
          </cell>
          <cell r="I1748" t="str">
            <v>LEVER A-RELEASE,HOOD</v>
          </cell>
          <cell r="S1748" t="str">
            <v>1</v>
          </cell>
          <cell r="T1748" t="str">
            <v>1</v>
          </cell>
          <cell r="U1748" t="str">
            <v>1</v>
          </cell>
          <cell r="V1748" t="str">
            <v>1</v>
          </cell>
        </row>
        <row r="1749">
          <cell r="D1749" t="str">
            <v>CS500-</v>
          </cell>
          <cell r="E1749" t="str">
            <v>A</v>
          </cell>
          <cell r="F1749" t="str">
            <v>02</v>
          </cell>
          <cell r="G1749" t="str">
            <v>14000</v>
          </cell>
          <cell r="H1749" t="str">
            <v>09159-14014-000</v>
          </cell>
          <cell r="I1749" t="str">
            <v>NUT</v>
          </cell>
          <cell r="S1749" t="str">
            <v>1</v>
          </cell>
          <cell r="T1749" t="str">
            <v>1</v>
          </cell>
          <cell r="U1749" t="str">
            <v>1</v>
          </cell>
          <cell r="V1749" t="str">
            <v>1</v>
          </cell>
        </row>
        <row r="1750">
          <cell r="D1750" t="str">
            <v>CS500-</v>
          </cell>
          <cell r="E1750" t="str">
            <v>A</v>
          </cell>
          <cell r="F1750" t="str">
            <v>05</v>
          </cell>
          <cell r="G1750" t="str">
            <v>01000</v>
          </cell>
          <cell r="H1750" t="str">
            <v>96280190</v>
          </cell>
          <cell r="I1750" t="str">
            <v>LATCH A-HOOD</v>
          </cell>
          <cell r="K1750">
            <v>1</v>
          </cell>
          <cell r="L1750">
            <v>1</v>
          </cell>
          <cell r="M1750" t="str">
            <v>1</v>
          </cell>
          <cell r="N1750" t="str">
            <v>1</v>
          </cell>
        </row>
        <row r="1751">
          <cell r="D1751" t="str">
            <v>CS500-</v>
          </cell>
          <cell r="E1751" t="str">
            <v>A</v>
          </cell>
          <cell r="F1751" t="str">
            <v>05</v>
          </cell>
          <cell r="G1751" t="str">
            <v>02000</v>
          </cell>
          <cell r="H1751" t="str">
            <v>02116-76120-000</v>
          </cell>
          <cell r="I1751" t="str">
            <v>SCREW-CR MACHINE</v>
          </cell>
          <cell r="K1751">
            <v>2</v>
          </cell>
          <cell r="L1751">
            <v>2</v>
          </cell>
          <cell r="M1751" t="str">
            <v>2</v>
          </cell>
          <cell r="N1751" t="str">
            <v>2</v>
          </cell>
        </row>
        <row r="1752">
          <cell r="D1752" t="str">
            <v>CS500-</v>
          </cell>
          <cell r="E1752" t="str">
            <v>A</v>
          </cell>
          <cell r="F1752" t="str">
            <v>05</v>
          </cell>
          <cell r="G1752" t="str">
            <v>03000</v>
          </cell>
          <cell r="H1752" t="str">
            <v>96279862</v>
          </cell>
          <cell r="I1752" t="str">
            <v>STRIKER A-HOOD</v>
          </cell>
          <cell r="K1752">
            <v>1</v>
          </cell>
          <cell r="L1752">
            <v>1</v>
          </cell>
          <cell r="M1752" t="str">
            <v>1</v>
          </cell>
          <cell r="N1752" t="str">
            <v>1</v>
          </cell>
        </row>
        <row r="1753">
          <cell r="D1753" t="str">
            <v>CS500-</v>
          </cell>
          <cell r="E1753" t="str">
            <v>A</v>
          </cell>
          <cell r="F1753" t="str">
            <v>05</v>
          </cell>
          <cell r="G1753" t="str">
            <v>07000</v>
          </cell>
          <cell r="H1753" t="str">
            <v>02116-76120-000</v>
          </cell>
          <cell r="I1753" t="str">
            <v>SCREW-CR MACHINE</v>
          </cell>
          <cell r="K1753">
            <v>2</v>
          </cell>
          <cell r="L1753">
            <v>2</v>
          </cell>
          <cell r="M1753" t="str">
            <v>2</v>
          </cell>
          <cell r="N1753" t="str">
            <v>2</v>
          </cell>
        </row>
        <row r="1754">
          <cell r="D1754" t="str">
            <v>CS500-</v>
          </cell>
          <cell r="E1754" t="str">
            <v>A</v>
          </cell>
          <cell r="F1754" t="str">
            <v>05</v>
          </cell>
          <cell r="G1754" t="str">
            <v>08000</v>
          </cell>
          <cell r="H1754" t="str">
            <v>96314531</v>
          </cell>
          <cell r="I1754" t="str">
            <v>CABLE A-HOOD LATCH RELEASE</v>
          </cell>
          <cell r="K1754">
            <v>1</v>
          </cell>
          <cell r="L1754">
            <v>1</v>
          </cell>
          <cell r="M1754" t="str">
            <v>1</v>
          </cell>
          <cell r="N1754" t="str">
            <v>1</v>
          </cell>
        </row>
        <row r="1755">
          <cell r="B1755" t="str">
            <v>O</v>
          </cell>
          <cell r="C1755" t="str">
            <v>O</v>
          </cell>
          <cell r="D1755" t="str">
            <v>CS500-</v>
          </cell>
          <cell r="E1755" t="str">
            <v>A</v>
          </cell>
          <cell r="F1755" t="str">
            <v>05</v>
          </cell>
          <cell r="G1755" t="str">
            <v>09100</v>
          </cell>
          <cell r="H1755" t="str">
            <v>09241-22001</v>
          </cell>
          <cell r="I1755" t="str">
            <v>PLUG</v>
          </cell>
          <cell r="K1755">
            <v>1</v>
          </cell>
          <cell r="L1755">
            <v>1</v>
          </cell>
          <cell r="M1755" t="str">
            <v>1</v>
          </cell>
          <cell r="N1755" t="str">
            <v>1</v>
          </cell>
        </row>
        <row r="1756">
          <cell r="B1756" t="str">
            <v>N</v>
          </cell>
          <cell r="C1756" t="str">
            <v>X</v>
          </cell>
          <cell r="D1756" t="str">
            <v>CS500-</v>
          </cell>
          <cell r="E1756" t="str">
            <v>A</v>
          </cell>
          <cell r="F1756" t="str">
            <v>05</v>
          </cell>
          <cell r="G1756" t="str">
            <v>09100</v>
          </cell>
          <cell r="H1756" t="str">
            <v>96255658</v>
          </cell>
          <cell r="I1756" t="str">
            <v>DEADENING TAPE</v>
          </cell>
          <cell r="K1756">
            <v>1</v>
          </cell>
          <cell r="L1756">
            <v>1</v>
          </cell>
          <cell r="M1756" t="str">
            <v>1</v>
          </cell>
          <cell r="N1756" t="str">
            <v>1</v>
          </cell>
        </row>
        <row r="1757">
          <cell r="D1757" t="str">
            <v>CS500-</v>
          </cell>
          <cell r="E1757" t="str">
            <v>A</v>
          </cell>
          <cell r="F1757" t="str">
            <v>05</v>
          </cell>
          <cell r="G1757" t="str">
            <v>10000</v>
          </cell>
          <cell r="H1757" t="str">
            <v>96314549</v>
          </cell>
          <cell r="I1757" t="str">
            <v>LEVER A-RELEASE,HOOD</v>
          </cell>
          <cell r="K1757">
            <v>1</v>
          </cell>
          <cell r="L1757">
            <v>1</v>
          </cell>
          <cell r="M1757" t="str">
            <v>1</v>
          </cell>
          <cell r="N1757" t="str">
            <v>1</v>
          </cell>
        </row>
        <row r="1758">
          <cell r="D1758" t="str">
            <v>CS500-</v>
          </cell>
          <cell r="E1758" t="str">
            <v>A</v>
          </cell>
          <cell r="F1758" t="str">
            <v>05</v>
          </cell>
          <cell r="G1758" t="str">
            <v>14000</v>
          </cell>
          <cell r="H1758" t="str">
            <v>09159-14014-000</v>
          </cell>
          <cell r="I1758" t="str">
            <v>NUT</v>
          </cell>
          <cell r="K1758">
            <v>1</v>
          </cell>
          <cell r="L1758">
            <v>1</v>
          </cell>
          <cell r="M1758" t="str">
            <v>1</v>
          </cell>
          <cell r="N1758" t="str">
            <v>1</v>
          </cell>
        </row>
        <row r="1759">
          <cell r="D1759" t="str">
            <v>CS505-</v>
          </cell>
          <cell r="E1759" t="str">
            <v>A</v>
          </cell>
          <cell r="F1759" t="str">
            <v>02</v>
          </cell>
          <cell r="G1759" t="str">
            <v>01000</v>
          </cell>
          <cell r="H1759" t="str">
            <v>96315607</v>
          </cell>
          <cell r="I1759" t="str">
            <v>KEY SET</v>
          </cell>
          <cell r="K1759">
            <v>1</v>
          </cell>
          <cell r="L1759">
            <v>1</v>
          </cell>
          <cell r="M1759" t="str">
            <v>1</v>
          </cell>
          <cell r="N1759" t="str">
            <v>1</v>
          </cell>
          <cell r="Q1759" t="str">
            <v>1</v>
          </cell>
          <cell r="R1759" t="str">
            <v>1</v>
          </cell>
          <cell r="S1759" t="str">
            <v>1</v>
          </cell>
          <cell r="T1759" t="str">
            <v>1</v>
          </cell>
          <cell r="U1759" t="str">
            <v>1</v>
          </cell>
          <cell r="V1759" t="str">
            <v>1</v>
          </cell>
        </row>
        <row r="1760">
          <cell r="D1760" t="str">
            <v>CS510-</v>
          </cell>
          <cell r="E1760" t="str">
            <v>A</v>
          </cell>
          <cell r="F1760" t="str">
            <v>01</v>
          </cell>
          <cell r="G1760" t="str">
            <v>01000</v>
          </cell>
          <cell r="H1760" t="str">
            <v>96280259</v>
          </cell>
          <cell r="I1760" t="str">
            <v>LATCH A-FRONT DOOR,L</v>
          </cell>
          <cell r="K1760">
            <v>1</v>
          </cell>
          <cell r="L1760">
            <v>1</v>
          </cell>
          <cell r="M1760" t="str">
            <v>1</v>
          </cell>
          <cell r="N1760" t="str">
            <v>1</v>
          </cell>
          <cell r="O1760" t="str">
            <v>AA</v>
          </cell>
          <cell r="P1760" t="str">
            <v>AA</v>
          </cell>
          <cell r="Q1760" t="str">
            <v>1</v>
          </cell>
          <cell r="S1760" t="str">
            <v>1</v>
          </cell>
          <cell r="T1760" t="str">
            <v>1</v>
          </cell>
          <cell r="U1760" t="str">
            <v>1</v>
          </cell>
          <cell r="V1760" t="str">
            <v>1</v>
          </cell>
          <cell r="X1760" t="str">
            <v>ZA/Z2</v>
          </cell>
        </row>
        <row r="1761">
          <cell r="D1761" t="str">
            <v>CS510-</v>
          </cell>
          <cell r="E1761" t="str">
            <v>A</v>
          </cell>
          <cell r="F1761" t="str">
            <v>01</v>
          </cell>
          <cell r="G1761" t="str">
            <v>04000</v>
          </cell>
          <cell r="H1761" t="str">
            <v>02136-56160-000</v>
          </cell>
          <cell r="I1761" t="str">
            <v>SCREW-CR MACHINE</v>
          </cell>
          <cell r="K1761">
            <v>3</v>
          </cell>
          <cell r="L1761">
            <v>3</v>
          </cell>
          <cell r="M1761" t="str">
            <v>3</v>
          </cell>
          <cell r="N1761" t="str">
            <v>3</v>
          </cell>
          <cell r="O1761" t="str">
            <v>AA</v>
          </cell>
          <cell r="P1761" t="str">
            <v>AA</v>
          </cell>
          <cell r="Q1761" t="str">
            <v>3</v>
          </cell>
          <cell r="S1761" t="str">
            <v>3</v>
          </cell>
          <cell r="T1761" t="str">
            <v>3</v>
          </cell>
          <cell r="U1761" t="str">
            <v>3</v>
          </cell>
          <cell r="V1761" t="str">
            <v>3</v>
          </cell>
          <cell r="X1761" t="str">
            <v>ZA/Z2</v>
          </cell>
        </row>
        <row r="1762">
          <cell r="D1762" t="str">
            <v>CS510-</v>
          </cell>
          <cell r="E1762" t="str">
            <v>A</v>
          </cell>
          <cell r="F1762" t="str">
            <v>01</v>
          </cell>
          <cell r="G1762" t="str">
            <v>05000</v>
          </cell>
          <cell r="H1762" t="str">
            <v>96280260</v>
          </cell>
          <cell r="I1762" t="str">
            <v>LATCH A-FRONT DOOR,R</v>
          </cell>
          <cell r="K1762">
            <v>1</v>
          </cell>
          <cell r="L1762">
            <v>1</v>
          </cell>
          <cell r="M1762" t="str">
            <v>1</v>
          </cell>
          <cell r="N1762" t="str">
            <v>1</v>
          </cell>
          <cell r="O1762" t="str">
            <v>AA</v>
          </cell>
          <cell r="P1762" t="str">
            <v>AA</v>
          </cell>
          <cell r="Q1762" t="str">
            <v>1</v>
          </cell>
          <cell r="S1762" t="str">
            <v>1</v>
          </cell>
          <cell r="T1762" t="str">
            <v>1</v>
          </cell>
          <cell r="U1762" t="str">
            <v>1</v>
          </cell>
          <cell r="V1762" t="str">
            <v>1</v>
          </cell>
          <cell r="X1762" t="str">
            <v>ZA/Z2</v>
          </cell>
        </row>
        <row r="1763">
          <cell r="D1763" t="str">
            <v>CS510-</v>
          </cell>
          <cell r="E1763" t="str">
            <v>A</v>
          </cell>
          <cell r="F1763" t="str">
            <v>01</v>
          </cell>
          <cell r="G1763" t="str">
            <v>08000</v>
          </cell>
          <cell r="H1763" t="str">
            <v>02136-56160-000</v>
          </cell>
          <cell r="I1763" t="str">
            <v>SCREW-CR MACHINE</v>
          </cell>
          <cell r="K1763">
            <v>3</v>
          </cell>
          <cell r="L1763">
            <v>3</v>
          </cell>
          <cell r="M1763" t="str">
            <v>3</v>
          </cell>
          <cell r="N1763" t="str">
            <v>3</v>
          </cell>
          <cell r="O1763" t="str">
            <v>AA</v>
          </cell>
          <cell r="P1763" t="str">
            <v>AA</v>
          </cell>
          <cell r="Q1763" t="str">
            <v>3</v>
          </cell>
          <cell r="S1763" t="str">
            <v>3</v>
          </cell>
          <cell r="T1763" t="str">
            <v>3</v>
          </cell>
          <cell r="U1763" t="str">
            <v>3</v>
          </cell>
          <cell r="V1763" t="str">
            <v>3</v>
          </cell>
          <cell r="X1763" t="str">
            <v>ZA/Z2</v>
          </cell>
        </row>
        <row r="1764">
          <cell r="B1764" t="str">
            <v>O</v>
          </cell>
          <cell r="C1764" t="str">
            <v>O</v>
          </cell>
          <cell r="D1764" t="str">
            <v>CS510-</v>
          </cell>
          <cell r="E1764" t="str">
            <v>A</v>
          </cell>
          <cell r="F1764" t="str">
            <v>02</v>
          </cell>
          <cell r="G1764" t="str">
            <v>01000</v>
          </cell>
          <cell r="H1764" t="str">
            <v>96280263</v>
          </cell>
          <cell r="I1764" t="str">
            <v>LATCH A-CTRL DOOR LOCK,FRT,L</v>
          </cell>
          <cell r="K1764">
            <v>1</v>
          </cell>
          <cell r="L1764">
            <v>1</v>
          </cell>
          <cell r="M1764" t="str">
            <v>1</v>
          </cell>
          <cell r="N1764" t="str">
            <v>1</v>
          </cell>
          <cell r="O1764" t="str">
            <v>AB</v>
          </cell>
          <cell r="P1764" t="str">
            <v>AB</v>
          </cell>
          <cell r="R1764" t="str">
            <v>1</v>
          </cell>
        </row>
        <row r="1765">
          <cell r="B1765" t="str">
            <v>N</v>
          </cell>
          <cell r="C1765" t="str">
            <v>X</v>
          </cell>
          <cell r="D1765" t="str">
            <v>CS510-</v>
          </cell>
          <cell r="E1765" t="str">
            <v>A</v>
          </cell>
          <cell r="F1765" t="str">
            <v>02</v>
          </cell>
          <cell r="G1765" t="str">
            <v>01000</v>
          </cell>
          <cell r="H1765" t="str">
            <v>96507778</v>
          </cell>
          <cell r="I1765" t="str">
            <v>LATCH A-CTRL DOOR LOCK,FRT,L</v>
          </cell>
          <cell r="K1765">
            <v>1</v>
          </cell>
          <cell r="L1765">
            <v>1</v>
          </cell>
          <cell r="M1765" t="str">
            <v>1</v>
          </cell>
          <cell r="N1765" t="str">
            <v>1</v>
          </cell>
          <cell r="O1765" t="str">
            <v>AB</v>
          </cell>
          <cell r="P1765" t="str">
            <v>AB</v>
          </cell>
          <cell r="R1765" t="str">
            <v>1</v>
          </cell>
        </row>
        <row r="1766">
          <cell r="D1766" t="str">
            <v>CS510-</v>
          </cell>
          <cell r="E1766" t="str">
            <v>A</v>
          </cell>
          <cell r="F1766" t="str">
            <v>02</v>
          </cell>
          <cell r="G1766" t="str">
            <v>05000</v>
          </cell>
          <cell r="H1766" t="str">
            <v>02136-56160-000</v>
          </cell>
          <cell r="I1766" t="str">
            <v>SCREW-CR MACHINE</v>
          </cell>
          <cell r="K1766">
            <v>3</v>
          </cell>
          <cell r="L1766">
            <v>3</v>
          </cell>
          <cell r="M1766" t="str">
            <v>3</v>
          </cell>
          <cell r="N1766" t="str">
            <v>3</v>
          </cell>
          <cell r="O1766" t="str">
            <v>AB</v>
          </cell>
          <cell r="P1766" t="str">
            <v>AB</v>
          </cell>
          <cell r="R1766" t="str">
            <v>3</v>
          </cell>
        </row>
        <row r="1767">
          <cell r="B1767" t="str">
            <v>O</v>
          </cell>
          <cell r="C1767" t="str">
            <v>O</v>
          </cell>
          <cell r="D1767" t="str">
            <v>CS510-</v>
          </cell>
          <cell r="E1767" t="str">
            <v>A</v>
          </cell>
          <cell r="F1767" t="str">
            <v>02</v>
          </cell>
          <cell r="G1767" t="str">
            <v>06000</v>
          </cell>
          <cell r="H1767" t="str">
            <v>96280264</v>
          </cell>
          <cell r="I1767" t="str">
            <v>LATCH A-CTRL DOOR LOCK,FRT,R</v>
          </cell>
          <cell r="K1767">
            <v>1</v>
          </cell>
          <cell r="L1767">
            <v>1</v>
          </cell>
          <cell r="M1767" t="str">
            <v>1</v>
          </cell>
          <cell r="N1767" t="str">
            <v>1</v>
          </cell>
          <cell r="O1767" t="str">
            <v>AB</v>
          </cell>
          <cell r="P1767" t="str">
            <v>AB</v>
          </cell>
          <cell r="R1767" t="str">
            <v>1</v>
          </cell>
        </row>
        <row r="1768">
          <cell r="B1768" t="str">
            <v>N</v>
          </cell>
          <cell r="C1768" t="str">
            <v>X</v>
          </cell>
          <cell r="D1768" t="str">
            <v>CS510-</v>
          </cell>
          <cell r="E1768" t="str">
            <v>A</v>
          </cell>
          <cell r="F1768" t="str">
            <v>02</v>
          </cell>
          <cell r="G1768" t="str">
            <v>06000</v>
          </cell>
          <cell r="H1768" t="str">
            <v>96507779</v>
          </cell>
          <cell r="I1768" t="str">
            <v>LATCH A-CTRL DOOR LOCK,FRT,R</v>
          </cell>
          <cell r="K1768">
            <v>1</v>
          </cell>
          <cell r="L1768">
            <v>1</v>
          </cell>
          <cell r="M1768" t="str">
            <v>1</v>
          </cell>
          <cell r="N1768" t="str">
            <v>1</v>
          </cell>
          <cell r="O1768" t="str">
            <v>AB</v>
          </cell>
          <cell r="P1768" t="str">
            <v>AB</v>
          </cell>
          <cell r="R1768" t="str">
            <v>1</v>
          </cell>
        </row>
        <row r="1769">
          <cell r="D1769" t="str">
            <v>CS510-</v>
          </cell>
          <cell r="E1769" t="str">
            <v>A</v>
          </cell>
          <cell r="F1769" t="str">
            <v>02</v>
          </cell>
          <cell r="G1769" t="str">
            <v>10000</v>
          </cell>
          <cell r="H1769" t="str">
            <v>02136-56160-000</v>
          </cell>
          <cell r="I1769" t="str">
            <v>SCREW-CR MACHINE</v>
          </cell>
          <cell r="K1769">
            <v>3</v>
          </cell>
          <cell r="L1769">
            <v>3</v>
          </cell>
          <cell r="M1769" t="str">
            <v>3</v>
          </cell>
          <cell r="N1769" t="str">
            <v>3</v>
          </cell>
          <cell r="O1769" t="str">
            <v>AB</v>
          </cell>
          <cell r="P1769" t="str">
            <v>AB</v>
          </cell>
          <cell r="R1769" t="str">
            <v>3</v>
          </cell>
        </row>
        <row r="1770">
          <cell r="D1770" t="str">
            <v>CS510-</v>
          </cell>
          <cell r="E1770" t="str">
            <v>A</v>
          </cell>
          <cell r="F1770" t="str">
            <v>03</v>
          </cell>
          <cell r="G1770" t="str">
            <v>01000</v>
          </cell>
          <cell r="H1770" t="str">
            <v>96507780</v>
          </cell>
          <cell r="I1770" t="str">
            <v>LATCH A-CTRL DOOR LOCK,FRT,L</v>
          </cell>
          <cell r="T1770" t="str">
            <v>1</v>
          </cell>
          <cell r="V1770" t="str">
            <v>1</v>
          </cell>
          <cell r="X1770" t="str">
            <v>Z1</v>
          </cell>
        </row>
        <row r="1771">
          <cell r="D1771" t="str">
            <v>CS510-</v>
          </cell>
          <cell r="E1771" t="str">
            <v>A</v>
          </cell>
          <cell r="F1771" t="str">
            <v>03</v>
          </cell>
          <cell r="G1771" t="str">
            <v>05000</v>
          </cell>
          <cell r="H1771" t="str">
            <v>02136-56160-000</v>
          </cell>
          <cell r="I1771" t="str">
            <v>SCREW-CR MACHINE</v>
          </cell>
          <cell r="T1771" t="str">
            <v>3</v>
          </cell>
          <cell r="V1771" t="str">
            <v>3</v>
          </cell>
          <cell r="X1771" t="str">
            <v>Z1</v>
          </cell>
        </row>
        <row r="1772">
          <cell r="D1772" t="str">
            <v>CS510-</v>
          </cell>
          <cell r="E1772" t="str">
            <v>A</v>
          </cell>
          <cell r="F1772" t="str">
            <v>03</v>
          </cell>
          <cell r="G1772" t="str">
            <v>06000</v>
          </cell>
          <cell r="H1772" t="str">
            <v>96507781</v>
          </cell>
          <cell r="I1772" t="str">
            <v>LATCH A-CTRL DOOR LOCK,FRT,R</v>
          </cell>
          <cell r="T1772" t="str">
            <v>1</v>
          </cell>
          <cell r="V1772" t="str">
            <v>1</v>
          </cell>
          <cell r="X1772" t="str">
            <v>Z1</v>
          </cell>
        </row>
        <row r="1773">
          <cell r="D1773" t="str">
            <v>CS510-</v>
          </cell>
          <cell r="E1773" t="str">
            <v>A</v>
          </cell>
          <cell r="F1773" t="str">
            <v>03</v>
          </cell>
          <cell r="G1773" t="str">
            <v>10000</v>
          </cell>
          <cell r="H1773" t="str">
            <v>02136-56160-000</v>
          </cell>
          <cell r="I1773" t="str">
            <v>SCREW-CR MACHINE</v>
          </cell>
          <cell r="T1773" t="str">
            <v>3</v>
          </cell>
          <cell r="V1773" t="str">
            <v>3</v>
          </cell>
          <cell r="X1773" t="str">
            <v>Z1</v>
          </cell>
        </row>
        <row r="1774">
          <cell r="D1774" t="str">
            <v>CS520-</v>
          </cell>
          <cell r="E1774" t="str">
            <v>A</v>
          </cell>
          <cell r="F1774" t="str">
            <v>01</v>
          </cell>
          <cell r="G1774" t="str">
            <v>01000</v>
          </cell>
          <cell r="H1774" t="str">
            <v>96280261</v>
          </cell>
          <cell r="I1774" t="str">
            <v>LATCH A-REAR DOOR,L</v>
          </cell>
          <cell r="K1774">
            <v>1</v>
          </cell>
          <cell r="L1774">
            <v>1</v>
          </cell>
          <cell r="M1774" t="str">
            <v>1</v>
          </cell>
          <cell r="N1774" t="str">
            <v>1</v>
          </cell>
          <cell r="O1774" t="str">
            <v>AA</v>
          </cell>
          <cell r="P1774" t="str">
            <v>AA</v>
          </cell>
          <cell r="Q1774" t="str">
            <v>1</v>
          </cell>
          <cell r="S1774" t="str">
            <v>1</v>
          </cell>
          <cell r="U1774" t="str">
            <v>1</v>
          </cell>
          <cell r="X1774" t="str">
            <v>ZA/Z2</v>
          </cell>
        </row>
        <row r="1775">
          <cell r="D1775" t="str">
            <v>CS520-</v>
          </cell>
          <cell r="E1775" t="str">
            <v>A</v>
          </cell>
          <cell r="F1775" t="str">
            <v>01</v>
          </cell>
          <cell r="G1775" t="str">
            <v>02000</v>
          </cell>
          <cell r="H1775" t="str">
            <v>02136-56160-000</v>
          </cell>
          <cell r="I1775" t="str">
            <v>SCREW-CR MACHINE</v>
          </cell>
          <cell r="K1775">
            <v>3</v>
          </cell>
          <cell r="L1775">
            <v>3</v>
          </cell>
          <cell r="M1775" t="str">
            <v>3</v>
          </cell>
          <cell r="N1775" t="str">
            <v>3</v>
          </cell>
          <cell r="O1775" t="str">
            <v>AA</v>
          </cell>
          <cell r="P1775" t="str">
            <v>AA</v>
          </cell>
          <cell r="Q1775" t="str">
            <v>3</v>
          </cell>
          <cell r="S1775" t="str">
            <v>3</v>
          </cell>
          <cell r="U1775" t="str">
            <v>3</v>
          </cell>
          <cell r="X1775" t="str">
            <v>ZA/Z2</v>
          </cell>
        </row>
        <row r="1776">
          <cell r="D1776" t="str">
            <v>CS520-</v>
          </cell>
          <cell r="E1776" t="str">
            <v>A</v>
          </cell>
          <cell r="F1776" t="str">
            <v>01</v>
          </cell>
          <cell r="G1776" t="str">
            <v>03000</v>
          </cell>
          <cell r="H1776" t="str">
            <v>96280262</v>
          </cell>
          <cell r="I1776" t="str">
            <v>LATCH A-REAR DOOR,R</v>
          </cell>
          <cell r="K1776">
            <v>1</v>
          </cell>
          <cell r="L1776">
            <v>1</v>
          </cell>
          <cell r="M1776" t="str">
            <v>1</v>
          </cell>
          <cell r="N1776" t="str">
            <v>1</v>
          </cell>
          <cell r="O1776" t="str">
            <v>AA</v>
          </cell>
          <cell r="P1776" t="str">
            <v>AA</v>
          </cell>
          <cell r="Q1776" t="str">
            <v>1</v>
          </cell>
          <cell r="S1776" t="str">
            <v>1</v>
          </cell>
          <cell r="U1776" t="str">
            <v>1</v>
          </cell>
          <cell r="X1776" t="str">
            <v>ZA/Z2</v>
          </cell>
        </row>
        <row r="1777">
          <cell r="D1777" t="str">
            <v>CS520-</v>
          </cell>
          <cell r="E1777" t="str">
            <v>A</v>
          </cell>
          <cell r="F1777" t="str">
            <v>01</v>
          </cell>
          <cell r="G1777" t="str">
            <v>04000</v>
          </cell>
          <cell r="H1777" t="str">
            <v>02136-56160-000</v>
          </cell>
          <cell r="I1777" t="str">
            <v>SCREW-CR MACHINE</v>
          </cell>
          <cell r="K1777">
            <v>3</v>
          </cell>
          <cell r="L1777">
            <v>3</v>
          </cell>
          <cell r="M1777" t="str">
            <v>3</v>
          </cell>
          <cell r="N1777" t="str">
            <v>3</v>
          </cell>
          <cell r="O1777" t="str">
            <v>AA</v>
          </cell>
          <cell r="P1777" t="str">
            <v>AA</v>
          </cell>
          <cell r="Q1777" t="str">
            <v>3</v>
          </cell>
          <cell r="S1777" t="str">
            <v>3</v>
          </cell>
          <cell r="U1777" t="str">
            <v>3</v>
          </cell>
          <cell r="X1777" t="str">
            <v>ZA/Z2</v>
          </cell>
        </row>
        <row r="1778">
          <cell r="D1778" t="str">
            <v>CS520-</v>
          </cell>
          <cell r="E1778" t="str">
            <v>A</v>
          </cell>
          <cell r="F1778" t="str">
            <v>01</v>
          </cell>
          <cell r="G1778" t="str">
            <v>05000</v>
          </cell>
          <cell r="H1778" t="str">
            <v>82399-78B00-000</v>
          </cell>
          <cell r="I1778" t="str">
            <v>PLATE-CAUTION,DOOR</v>
          </cell>
          <cell r="K1778">
            <v>2</v>
          </cell>
          <cell r="L1778">
            <v>2</v>
          </cell>
          <cell r="M1778" t="str">
            <v>2</v>
          </cell>
          <cell r="N1778" t="str">
            <v>2</v>
          </cell>
          <cell r="O1778" t="str">
            <v>AA</v>
          </cell>
          <cell r="P1778" t="str">
            <v>AA</v>
          </cell>
          <cell r="Q1778" t="str">
            <v>2</v>
          </cell>
          <cell r="S1778" t="str">
            <v>2</v>
          </cell>
          <cell r="U1778" t="str">
            <v>2</v>
          </cell>
          <cell r="X1778" t="str">
            <v>ZA/Z2</v>
          </cell>
        </row>
        <row r="1779">
          <cell r="B1779" t="str">
            <v>O</v>
          </cell>
          <cell r="C1779" t="str">
            <v>O</v>
          </cell>
          <cell r="D1779" t="str">
            <v>CS520-</v>
          </cell>
          <cell r="E1779" t="str">
            <v>A</v>
          </cell>
          <cell r="F1779" t="str">
            <v>02</v>
          </cell>
          <cell r="G1779" t="str">
            <v>01000</v>
          </cell>
          <cell r="H1779" t="str">
            <v>96280267</v>
          </cell>
          <cell r="I1779" t="str">
            <v>LATCH A-CTRL DR LOCK,RR DR,L</v>
          </cell>
          <cell r="K1779">
            <v>1</v>
          </cell>
          <cell r="L1779">
            <v>1</v>
          </cell>
          <cell r="M1779" t="str">
            <v>1</v>
          </cell>
          <cell r="N1779" t="str">
            <v>1</v>
          </cell>
          <cell r="O1779" t="str">
            <v>AB</v>
          </cell>
          <cell r="P1779" t="str">
            <v>AB</v>
          </cell>
          <cell r="R1779" t="str">
            <v>1</v>
          </cell>
          <cell r="T1779" t="str">
            <v>1</v>
          </cell>
          <cell r="V1779" t="str">
            <v>1</v>
          </cell>
          <cell r="X1779" t="str">
            <v>Z1</v>
          </cell>
        </row>
        <row r="1780">
          <cell r="B1780" t="str">
            <v>N</v>
          </cell>
          <cell r="C1780" t="str">
            <v>X</v>
          </cell>
          <cell r="D1780" t="str">
            <v>CS520-</v>
          </cell>
          <cell r="E1780" t="str">
            <v>A</v>
          </cell>
          <cell r="F1780" t="str">
            <v>02</v>
          </cell>
          <cell r="G1780" t="str">
            <v>01000</v>
          </cell>
          <cell r="H1780" t="str">
            <v>96507928</v>
          </cell>
          <cell r="I1780" t="str">
            <v>LATCH A-CTRL DR LOCK,RR DR,L</v>
          </cell>
          <cell r="K1780">
            <v>1</v>
          </cell>
          <cell r="L1780">
            <v>1</v>
          </cell>
          <cell r="M1780" t="str">
            <v>1</v>
          </cell>
          <cell r="N1780" t="str">
            <v>1</v>
          </cell>
          <cell r="O1780" t="str">
            <v>AB</v>
          </cell>
          <cell r="P1780" t="str">
            <v>AB</v>
          </cell>
          <cell r="R1780" t="str">
            <v>1</v>
          </cell>
          <cell r="T1780" t="str">
            <v>1</v>
          </cell>
          <cell r="V1780" t="str">
            <v>1</v>
          </cell>
          <cell r="X1780" t="str">
            <v>Z1</v>
          </cell>
        </row>
        <row r="1781">
          <cell r="D1781" t="str">
            <v>CS520-</v>
          </cell>
          <cell r="E1781" t="str">
            <v>A</v>
          </cell>
          <cell r="F1781" t="str">
            <v>02</v>
          </cell>
          <cell r="G1781" t="str">
            <v>03000</v>
          </cell>
          <cell r="H1781" t="str">
            <v>02136-56160-000</v>
          </cell>
          <cell r="I1781" t="str">
            <v>SCREW-CR MACHINE</v>
          </cell>
          <cell r="K1781">
            <v>3</v>
          </cell>
          <cell r="L1781">
            <v>3</v>
          </cell>
          <cell r="M1781" t="str">
            <v>3</v>
          </cell>
          <cell r="N1781" t="str">
            <v>3</v>
          </cell>
          <cell r="O1781" t="str">
            <v>AB</v>
          </cell>
          <cell r="P1781" t="str">
            <v>AB</v>
          </cell>
          <cell r="R1781" t="str">
            <v>3</v>
          </cell>
          <cell r="T1781" t="str">
            <v>3</v>
          </cell>
          <cell r="V1781" t="str">
            <v>3</v>
          </cell>
          <cell r="X1781" t="str">
            <v>Z1</v>
          </cell>
        </row>
        <row r="1782">
          <cell r="B1782" t="str">
            <v>O</v>
          </cell>
          <cell r="C1782" t="str">
            <v>O</v>
          </cell>
          <cell r="D1782" t="str">
            <v>CS520-</v>
          </cell>
          <cell r="E1782" t="str">
            <v>A</v>
          </cell>
          <cell r="F1782" t="str">
            <v>02</v>
          </cell>
          <cell r="G1782" t="str">
            <v>04000</v>
          </cell>
          <cell r="H1782" t="str">
            <v>96280268</v>
          </cell>
          <cell r="I1782" t="str">
            <v>LATCH A-CTRL DR LOCK,RR DR,R</v>
          </cell>
          <cell r="K1782">
            <v>1</v>
          </cell>
          <cell r="L1782">
            <v>1</v>
          </cell>
          <cell r="M1782" t="str">
            <v>1</v>
          </cell>
          <cell r="N1782" t="str">
            <v>1</v>
          </cell>
          <cell r="O1782" t="str">
            <v>AB</v>
          </cell>
          <cell r="P1782" t="str">
            <v>AB</v>
          </cell>
          <cell r="R1782" t="str">
            <v>1</v>
          </cell>
          <cell r="T1782" t="str">
            <v>1</v>
          </cell>
          <cell r="V1782" t="str">
            <v>1</v>
          </cell>
          <cell r="X1782" t="str">
            <v>Z1</v>
          </cell>
        </row>
        <row r="1783">
          <cell r="B1783" t="str">
            <v>N</v>
          </cell>
          <cell r="C1783" t="str">
            <v>X</v>
          </cell>
          <cell r="D1783" t="str">
            <v>CS520-</v>
          </cell>
          <cell r="E1783" t="str">
            <v>A</v>
          </cell>
          <cell r="F1783" t="str">
            <v>02</v>
          </cell>
          <cell r="G1783" t="str">
            <v>04000</v>
          </cell>
          <cell r="H1783" t="str">
            <v>96507929</v>
          </cell>
          <cell r="I1783" t="str">
            <v>LATCH A-CTRL DR LOCK,RR DR,R</v>
          </cell>
          <cell r="K1783">
            <v>1</v>
          </cell>
          <cell r="L1783">
            <v>1</v>
          </cell>
          <cell r="M1783" t="str">
            <v>1</v>
          </cell>
          <cell r="N1783" t="str">
            <v>1</v>
          </cell>
          <cell r="O1783" t="str">
            <v>AB</v>
          </cell>
          <cell r="P1783" t="str">
            <v>AB</v>
          </cell>
          <cell r="R1783" t="str">
            <v>1</v>
          </cell>
          <cell r="T1783" t="str">
            <v>1</v>
          </cell>
          <cell r="V1783" t="str">
            <v>1</v>
          </cell>
          <cell r="X1783" t="str">
            <v>Z1</v>
          </cell>
        </row>
        <row r="1784">
          <cell r="D1784" t="str">
            <v>CS520-</v>
          </cell>
          <cell r="E1784" t="str">
            <v>A</v>
          </cell>
          <cell r="F1784" t="str">
            <v>02</v>
          </cell>
          <cell r="G1784" t="str">
            <v>06000</v>
          </cell>
          <cell r="H1784" t="str">
            <v>02136-56160-000</v>
          </cell>
          <cell r="I1784" t="str">
            <v>SCREW-CR MACHINE</v>
          </cell>
          <cell r="K1784">
            <v>3</v>
          </cell>
          <cell r="L1784">
            <v>3</v>
          </cell>
          <cell r="M1784" t="str">
            <v>3</v>
          </cell>
          <cell r="N1784" t="str">
            <v>3</v>
          </cell>
          <cell r="O1784" t="str">
            <v>AB</v>
          </cell>
          <cell r="P1784" t="str">
            <v>AB</v>
          </cell>
          <cell r="R1784" t="str">
            <v>3</v>
          </cell>
          <cell r="T1784" t="str">
            <v>3</v>
          </cell>
          <cell r="V1784" t="str">
            <v>3</v>
          </cell>
          <cell r="X1784" t="str">
            <v>Z1</v>
          </cell>
        </row>
        <row r="1785">
          <cell r="D1785" t="str">
            <v>CS520-</v>
          </cell>
          <cell r="E1785" t="str">
            <v>A</v>
          </cell>
          <cell r="F1785" t="str">
            <v>02</v>
          </cell>
          <cell r="G1785" t="str">
            <v>07000</v>
          </cell>
          <cell r="H1785" t="str">
            <v>82399-78B00-000</v>
          </cell>
          <cell r="I1785" t="str">
            <v>PLATE-CAUTION,DOOR</v>
          </cell>
          <cell r="K1785">
            <v>2</v>
          </cell>
          <cell r="L1785">
            <v>2</v>
          </cell>
          <cell r="M1785" t="str">
            <v>2</v>
          </cell>
          <cell r="N1785" t="str">
            <v>2</v>
          </cell>
          <cell r="O1785" t="str">
            <v>AB</v>
          </cell>
          <cell r="P1785" t="str">
            <v>AB</v>
          </cell>
          <cell r="R1785" t="str">
            <v>2</v>
          </cell>
          <cell r="T1785" t="str">
            <v>2</v>
          </cell>
          <cell r="V1785" t="str">
            <v>2</v>
          </cell>
          <cell r="X1785" t="str">
            <v>Z1</v>
          </cell>
        </row>
        <row r="1786">
          <cell r="D1786" t="str">
            <v>CS530-</v>
          </cell>
          <cell r="E1786" t="str">
            <v>A</v>
          </cell>
          <cell r="F1786" t="str">
            <v>01</v>
          </cell>
          <cell r="G1786" t="str">
            <v>01000</v>
          </cell>
          <cell r="H1786">
            <v>96530417</v>
          </cell>
          <cell r="I1786" t="str">
            <v>LATCH A-TAILGATE</v>
          </cell>
          <cell r="K1786">
            <v>1</v>
          </cell>
          <cell r="L1786">
            <v>1</v>
          </cell>
          <cell r="M1786" t="str">
            <v>1</v>
          </cell>
          <cell r="N1786" t="str">
            <v>1</v>
          </cell>
          <cell r="Q1786" t="str">
            <v>1</v>
          </cell>
          <cell r="R1786" t="str">
            <v>1</v>
          </cell>
          <cell r="S1786" t="str">
            <v>1</v>
          </cell>
          <cell r="T1786" t="str">
            <v>1</v>
          </cell>
          <cell r="U1786" t="str">
            <v>1</v>
          </cell>
          <cell r="V1786" t="str">
            <v>1</v>
          </cell>
        </row>
        <row r="1787">
          <cell r="D1787" t="str">
            <v>CS530-</v>
          </cell>
          <cell r="E1787" t="str">
            <v>A</v>
          </cell>
          <cell r="F1787" t="str">
            <v>01</v>
          </cell>
          <cell r="G1787" t="str">
            <v>06000</v>
          </cell>
          <cell r="H1787" t="str">
            <v>02116-76160-000</v>
          </cell>
          <cell r="I1787" t="str">
            <v>SCREW-CR MACHINE</v>
          </cell>
          <cell r="K1787">
            <v>3</v>
          </cell>
          <cell r="L1787">
            <v>3</v>
          </cell>
          <cell r="M1787" t="str">
            <v>3</v>
          </cell>
          <cell r="N1787" t="str">
            <v>3</v>
          </cell>
          <cell r="Q1787" t="str">
            <v>3</v>
          </cell>
          <cell r="R1787" t="str">
            <v>3</v>
          </cell>
          <cell r="S1787" t="str">
            <v>3</v>
          </cell>
          <cell r="T1787" t="str">
            <v>3</v>
          </cell>
          <cell r="U1787" t="str">
            <v>3</v>
          </cell>
          <cell r="V1787" t="str">
            <v>3</v>
          </cell>
        </row>
        <row r="1788">
          <cell r="D1788" t="str">
            <v>CS550-</v>
          </cell>
          <cell r="E1788" t="str">
            <v>A</v>
          </cell>
          <cell r="F1788" t="str">
            <v>03</v>
          </cell>
          <cell r="G1788" t="str">
            <v>01000</v>
          </cell>
          <cell r="H1788" t="str">
            <v>96323299</v>
          </cell>
          <cell r="I1788" t="str">
            <v>STRIKER A-LATCH,DOOR</v>
          </cell>
          <cell r="S1788" t="str">
            <v>4</v>
          </cell>
          <cell r="U1788" t="str">
            <v>4</v>
          </cell>
        </row>
        <row r="1789">
          <cell r="D1789" t="str">
            <v>CS550-</v>
          </cell>
          <cell r="E1789" t="str">
            <v>A</v>
          </cell>
          <cell r="F1789" t="str">
            <v>03</v>
          </cell>
          <cell r="G1789" t="str">
            <v>02000</v>
          </cell>
          <cell r="H1789" t="str">
            <v>09139-08002-000</v>
          </cell>
          <cell r="I1789" t="str">
            <v>SCREW</v>
          </cell>
          <cell r="S1789" t="str">
            <v>8</v>
          </cell>
          <cell r="U1789" t="str">
            <v>8</v>
          </cell>
        </row>
        <row r="1790">
          <cell r="D1790" t="str">
            <v>CS550-</v>
          </cell>
          <cell r="E1790" t="str">
            <v>A</v>
          </cell>
          <cell r="F1790" t="str">
            <v>03</v>
          </cell>
          <cell r="G1790" t="str">
            <v>09000</v>
          </cell>
          <cell r="H1790" t="str">
            <v>82650A70B11-000</v>
          </cell>
          <cell r="I1790" t="str">
            <v>STRIKER COMP,BACK DOOR LATCH</v>
          </cell>
          <cell r="S1790" t="str">
            <v>1</v>
          </cell>
          <cell r="U1790" t="str">
            <v>1</v>
          </cell>
        </row>
        <row r="1791">
          <cell r="D1791" t="str">
            <v>CS550-</v>
          </cell>
          <cell r="E1791" t="str">
            <v>A</v>
          </cell>
          <cell r="F1791" t="str">
            <v>03</v>
          </cell>
          <cell r="G1791" t="str">
            <v>10000</v>
          </cell>
          <cell r="H1791" t="str">
            <v>09139-08002-000</v>
          </cell>
          <cell r="I1791" t="str">
            <v>SCREW</v>
          </cell>
          <cell r="S1791" t="str">
            <v>2</v>
          </cell>
          <cell r="U1791" t="str">
            <v>2</v>
          </cell>
        </row>
        <row r="1792">
          <cell r="D1792" t="str">
            <v>CS550-</v>
          </cell>
          <cell r="E1792" t="str">
            <v>P</v>
          </cell>
          <cell r="F1792" t="str">
            <v>03</v>
          </cell>
          <cell r="G1792" t="str">
            <v>11000</v>
          </cell>
          <cell r="H1792" t="str">
            <v>96323479</v>
          </cell>
          <cell r="I1792" t="str">
            <v>CUSHION-BACK DOOR SIDE</v>
          </cell>
          <cell r="S1792" t="str">
            <v>2</v>
          </cell>
          <cell r="U1792" t="str">
            <v>2</v>
          </cell>
        </row>
        <row r="1793">
          <cell r="D1793" t="str">
            <v>CS550-</v>
          </cell>
          <cell r="E1793" t="str">
            <v>A</v>
          </cell>
          <cell r="F1793" t="str">
            <v>03</v>
          </cell>
          <cell r="G1793" t="str">
            <v>12000</v>
          </cell>
          <cell r="H1793" t="str">
            <v>96284710</v>
          </cell>
          <cell r="I1793" t="str">
            <v>BUMPER LWR LID TRUNK</v>
          </cell>
          <cell r="S1793" t="str">
            <v>2</v>
          </cell>
          <cell r="U1793" t="str">
            <v>2</v>
          </cell>
        </row>
        <row r="1794">
          <cell r="D1794" t="str">
            <v>CS550-</v>
          </cell>
          <cell r="E1794" t="str">
            <v>A</v>
          </cell>
          <cell r="F1794" t="str">
            <v>03</v>
          </cell>
          <cell r="G1794" t="str">
            <v>13000</v>
          </cell>
          <cell r="H1794" t="str">
            <v>96261235</v>
          </cell>
          <cell r="I1794" t="str">
            <v>BUMPER BLOCK-RR DR</v>
          </cell>
          <cell r="S1794" t="str">
            <v>1</v>
          </cell>
          <cell r="U1794" t="str">
            <v>1</v>
          </cell>
        </row>
        <row r="1795">
          <cell r="D1795" t="str">
            <v>CS550-</v>
          </cell>
          <cell r="E1795" t="str">
            <v>A</v>
          </cell>
          <cell r="F1795" t="str">
            <v>03</v>
          </cell>
          <cell r="G1795" t="str">
            <v>14000</v>
          </cell>
          <cell r="H1795" t="str">
            <v>96261236</v>
          </cell>
          <cell r="I1795" t="str">
            <v>BUMPER BLOCK-RR DR</v>
          </cell>
          <cell r="S1795" t="str">
            <v>1</v>
          </cell>
          <cell r="U1795" t="str">
            <v>1</v>
          </cell>
        </row>
        <row r="1796">
          <cell r="B1796" t="str">
            <v>O</v>
          </cell>
          <cell r="C1796" t="str">
            <v>O</v>
          </cell>
          <cell r="D1796" t="str">
            <v>CS550-</v>
          </cell>
          <cell r="E1796" t="str">
            <v>A</v>
          </cell>
          <cell r="F1796" t="str">
            <v>03</v>
          </cell>
          <cell r="G1796" t="str">
            <v>15000</v>
          </cell>
          <cell r="H1796" t="str">
            <v>02126-06160</v>
          </cell>
          <cell r="I1796" t="str">
            <v>SCREW-CR MACHINE</v>
          </cell>
          <cell r="S1796" t="str">
            <v>2</v>
          </cell>
          <cell r="U1796" t="str">
            <v>2</v>
          </cell>
        </row>
        <row r="1797">
          <cell r="B1797" t="str">
            <v>N</v>
          </cell>
          <cell r="C1797" t="str">
            <v>X</v>
          </cell>
          <cell r="D1797" t="str">
            <v>CS550-</v>
          </cell>
          <cell r="E1797" t="str">
            <v>A</v>
          </cell>
          <cell r="F1797" t="str">
            <v>03</v>
          </cell>
          <cell r="G1797" t="str">
            <v>15000</v>
          </cell>
          <cell r="H1797" t="str">
            <v>09126-06007</v>
          </cell>
          <cell r="I1797" t="str">
            <v>SCREW-CR MACHINE</v>
          </cell>
          <cell r="S1797" t="str">
            <v>2</v>
          </cell>
          <cell r="U1797" t="str">
            <v>2</v>
          </cell>
        </row>
        <row r="1798">
          <cell r="D1798" t="str">
            <v>CS550-</v>
          </cell>
          <cell r="E1798" t="str">
            <v>A</v>
          </cell>
          <cell r="F1798" t="str">
            <v>04</v>
          </cell>
          <cell r="G1798" t="str">
            <v>01000</v>
          </cell>
          <cell r="H1798" t="str">
            <v>96323299</v>
          </cell>
          <cell r="I1798" t="str">
            <v>STRIKER A-LATCH,DOOR</v>
          </cell>
          <cell r="T1798" t="str">
            <v>4</v>
          </cell>
          <cell r="V1798" t="str">
            <v>4</v>
          </cell>
        </row>
        <row r="1799">
          <cell r="D1799" t="str">
            <v>CS550-</v>
          </cell>
          <cell r="E1799" t="str">
            <v>A</v>
          </cell>
          <cell r="F1799" t="str">
            <v>04</v>
          </cell>
          <cell r="G1799" t="str">
            <v>02000</v>
          </cell>
          <cell r="H1799" t="str">
            <v>09139-08002-000</v>
          </cell>
          <cell r="I1799" t="str">
            <v>SCREW</v>
          </cell>
          <cell r="T1799" t="str">
            <v>8</v>
          </cell>
          <cell r="V1799" t="str">
            <v>8</v>
          </cell>
        </row>
        <row r="1800">
          <cell r="D1800" t="str">
            <v>CS550-</v>
          </cell>
          <cell r="E1800" t="str">
            <v>A</v>
          </cell>
          <cell r="F1800" t="str">
            <v>04</v>
          </cell>
          <cell r="G1800" t="str">
            <v>09000</v>
          </cell>
          <cell r="H1800" t="str">
            <v>82650A81401-000</v>
          </cell>
          <cell r="I1800" t="str">
            <v>STRIKER COMP,BACK DOOR LATCH</v>
          </cell>
          <cell r="T1800" t="str">
            <v>1</v>
          </cell>
          <cell r="V1800" t="str">
            <v>1</v>
          </cell>
        </row>
        <row r="1801">
          <cell r="D1801" t="str">
            <v>CS550-</v>
          </cell>
          <cell r="E1801" t="str">
            <v>A</v>
          </cell>
          <cell r="F1801" t="str">
            <v>04</v>
          </cell>
          <cell r="G1801" t="str">
            <v>10000</v>
          </cell>
          <cell r="H1801" t="str">
            <v>09139-08002-000</v>
          </cell>
          <cell r="I1801" t="str">
            <v>SCREW</v>
          </cell>
          <cell r="T1801" t="str">
            <v>2</v>
          </cell>
          <cell r="V1801" t="str">
            <v>2</v>
          </cell>
        </row>
        <row r="1802">
          <cell r="D1802" t="str">
            <v>CS550-</v>
          </cell>
          <cell r="E1802" t="str">
            <v>P</v>
          </cell>
          <cell r="F1802" t="str">
            <v>04</v>
          </cell>
          <cell r="G1802" t="str">
            <v>11000</v>
          </cell>
          <cell r="H1802" t="str">
            <v>96323479</v>
          </cell>
          <cell r="I1802" t="str">
            <v>CUSHION-BACK DOOR SIDE</v>
          </cell>
          <cell r="T1802" t="str">
            <v>2</v>
          </cell>
          <cell r="V1802" t="str">
            <v>2</v>
          </cell>
        </row>
        <row r="1803">
          <cell r="D1803" t="str">
            <v>CS550-</v>
          </cell>
          <cell r="E1803" t="str">
            <v>A</v>
          </cell>
          <cell r="F1803" t="str">
            <v>04</v>
          </cell>
          <cell r="G1803" t="str">
            <v>12000</v>
          </cell>
          <cell r="H1803" t="str">
            <v>96284710</v>
          </cell>
          <cell r="I1803" t="str">
            <v>BUMPER LWR LID TRUNK</v>
          </cell>
          <cell r="T1803" t="str">
            <v>2</v>
          </cell>
          <cell r="V1803" t="str">
            <v>2</v>
          </cell>
        </row>
        <row r="1804">
          <cell r="D1804" t="str">
            <v>CS550-</v>
          </cell>
          <cell r="E1804" t="str">
            <v>A</v>
          </cell>
          <cell r="F1804" t="str">
            <v>04</v>
          </cell>
          <cell r="G1804" t="str">
            <v>13000</v>
          </cell>
          <cell r="H1804" t="str">
            <v>96261235</v>
          </cell>
          <cell r="I1804" t="str">
            <v>BUMPER BLOCK-RR DR</v>
          </cell>
          <cell r="T1804" t="str">
            <v>1</v>
          </cell>
          <cell r="V1804" t="str">
            <v>1</v>
          </cell>
        </row>
        <row r="1805">
          <cell r="D1805" t="str">
            <v>CS550-</v>
          </cell>
          <cell r="E1805" t="str">
            <v>A</v>
          </cell>
          <cell r="F1805" t="str">
            <v>04</v>
          </cell>
          <cell r="G1805" t="str">
            <v>14000</v>
          </cell>
          <cell r="H1805" t="str">
            <v>96261236</v>
          </cell>
          <cell r="I1805" t="str">
            <v>BUMPER BLOCK-RR DR</v>
          </cell>
          <cell r="T1805" t="str">
            <v>1</v>
          </cell>
          <cell r="V1805" t="str">
            <v>1</v>
          </cell>
        </row>
        <row r="1806">
          <cell r="B1806" t="str">
            <v>O</v>
          </cell>
          <cell r="C1806" t="str">
            <v>O</v>
          </cell>
          <cell r="D1806" t="str">
            <v>CS550-</v>
          </cell>
          <cell r="E1806" t="str">
            <v>A</v>
          </cell>
          <cell r="F1806" t="str">
            <v>04</v>
          </cell>
          <cell r="G1806" t="str">
            <v>15000</v>
          </cell>
          <cell r="H1806" t="str">
            <v>02126-06160</v>
          </cell>
          <cell r="I1806" t="str">
            <v>SCREW-CR MACHINE</v>
          </cell>
          <cell r="T1806" t="str">
            <v>2</v>
          </cell>
          <cell r="V1806" t="str">
            <v>2</v>
          </cell>
        </row>
        <row r="1807">
          <cell r="B1807" t="str">
            <v>N</v>
          </cell>
          <cell r="C1807" t="str">
            <v>X</v>
          </cell>
          <cell r="D1807" t="str">
            <v>CS550-</v>
          </cell>
          <cell r="E1807" t="str">
            <v>A</v>
          </cell>
          <cell r="F1807" t="str">
            <v>04</v>
          </cell>
          <cell r="G1807" t="str">
            <v>15000</v>
          </cell>
          <cell r="H1807" t="str">
            <v>09126-06007</v>
          </cell>
          <cell r="I1807" t="str">
            <v>SCREW-CR MACHINE</v>
          </cell>
          <cell r="T1807" t="str">
            <v>2</v>
          </cell>
          <cell r="V1807" t="str">
            <v>2</v>
          </cell>
        </row>
        <row r="1808">
          <cell r="D1808" t="str">
            <v>CS550-</v>
          </cell>
          <cell r="E1808" t="str">
            <v>A</v>
          </cell>
          <cell r="F1808" t="str">
            <v>05</v>
          </cell>
          <cell r="G1808" t="str">
            <v>01000</v>
          </cell>
          <cell r="H1808" t="str">
            <v>82610A72B00-000</v>
          </cell>
          <cell r="I1808" t="str">
            <v>STRIKER A-LATCH,DOOR</v>
          </cell>
          <cell r="K1808">
            <v>4</v>
          </cell>
          <cell r="M1808" t="str">
            <v>4</v>
          </cell>
          <cell r="Q1808" t="str">
            <v>4</v>
          </cell>
        </row>
        <row r="1809">
          <cell r="D1809" t="str">
            <v>CS550-</v>
          </cell>
          <cell r="E1809" t="str">
            <v>A</v>
          </cell>
          <cell r="F1809" t="str">
            <v>05</v>
          </cell>
          <cell r="G1809" t="str">
            <v>02000</v>
          </cell>
          <cell r="H1809" t="str">
            <v>09139-08002-000</v>
          </cell>
          <cell r="I1809" t="str">
            <v>SCREW</v>
          </cell>
          <cell r="K1809">
            <v>8</v>
          </cell>
          <cell r="M1809" t="str">
            <v>8</v>
          </cell>
          <cell r="Q1809" t="str">
            <v>8</v>
          </cell>
        </row>
        <row r="1810">
          <cell r="D1810" t="str">
            <v>CS550-</v>
          </cell>
          <cell r="E1810" t="str">
            <v>A</v>
          </cell>
          <cell r="F1810" t="str">
            <v>05</v>
          </cell>
          <cell r="G1810" t="str">
            <v>09000</v>
          </cell>
          <cell r="H1810" t="str">
            <v>82650A70B11-000</v>
          </cell>
          <cell r="I1810" t="str">
            <v>STRIKER COMP,BACK DOOR LATCH</v>
          </cell>
          <cell r="K1810">
            <v>1</v>
          </cell>
          <cell r="M1810" t="str">
            <v>1</v>
          </cell>
          <cell r="Q1810" t="str">
            <v>1</v>
          </cell>
        </row>
        <row r="1811">
          <cell r="D1811" t="str">
            <v>CS550-</v>
          </cell>
          <cell r="E1811" t="str">
            <v>A</v>
          </cell>
          <cell r="F1811" t="str">
            <v>05</v>
          </cell>
          <cell r="G1811" t="str">
            <v>10000</v>
          </cell>
          <cell r="H1811" t="str">
            <v>09139-08002-000</v>
          </cell>
          <cell r="I1811" t="str">
            <v>SCREW</v>
          </cell>
          <cell r="K1811">
            <v>2</v>
          </cell>
          <cell r="M1811" t="str">
            <v>2</v>
          </cell>
          <cell r="Q1811" t="str">
            <v>2</v>
          </cell>
        </row>
        <row r="1812">
          <cell r="D1812" t="str">
            <v>CS550-</v>
          </cell>
          <cell r="E1812" t="str">
            <v>P</v>
          </cell>
          <cell r="F1812" t="str">
            <v>05</v>
          </cell>
          <cell r="G1812" t="str">
            <v>11000</v>
          </cell>
          <cell r="H1812" t="str">
            <v>82683-60B00-000</v>
          </cell>
          <cell r="I1812" t="str">
            <v>CUSHION-BACK DOOR SIDE</v>
          </cell>
          <cell r="K1812">
            <v>2</v>
          </cell>
          <cell r="M1812" t="str">
            <v>2</v>
          </cell>
          <cell r="Q1812" t="str">
            <v>2</v>
          </cell>
        </row>
        <row r="1813">
          <cell r="D1813" t="str">
            <v>CS550-</v>
          </cell>
          <cell r="E1813" t="str">
            <v>A</v>
          </cell>
          <cell r="F1813" t="str">
            <v>05</v>
          </cell>
          <cell r="G1813" t="str">
            <v>12000</v>
          </cell>
          <cell r="H1813" t="str">
            <v>96284710</v>
          </cell>
          <cell r="I1813" t="str">
            <v>BUMPER LWR LID TRUNK</v>
          </cell>
          <cell r="K1813">
            <v>2</v>
          </cell>
          <cell r="M1813" t="str">
            <v>2</v>
          </cell>
          <cell r="Q1813" t="str">
            <v>2</v>
          </cell>
        </row>
        <row r="1814">
          <cell r="D1814" t="str">
            <v>CS550-</v>
          </cell>
          <cell r="E1814" t="str">
            <v>A</v>
          </cell>
          <cell r="F1814" t="str">
            <v>05</v>
          </cell>
          <cell r="G1814" t="str">
            <v>13000</v>
          </cell>
          <cell r="H1814" t="str">
            <v>96261235</v>
          </cell>
          <cell r="I1814" t="str">
            <v>BUMPER BLOCK-RR DR</v>
          </cell>
          <cell r="K1814">
            <v>1</v>
          </cell>
          <cell r="M1814" t="str">
            <v>1</v>
          </cell>
          <cell r="Q1814" t="str">
            <v>1</v>
          </cell>
        </row>
        <row r="1815">
          <cell r="D1815" t="str">
            <v>CS550-</v>
          </cell>
          <cell r="E1815" t="str">
            <v>A</v>
          </cell>
          <cell r="F1815" t="str">
            <v>05</v>
          </cell>
          <cell r="G1815" t="str">
            <v>14000</v>
          </cell>
          <cell r="H1815" t="str">
            <v>96261236</v>
          </cell>
          <cell r="I1815" t="str">
            <v>BUMPER BLOCK-RR DR</v>
          </cell>
          <cell r="K1815">
            <v>1</v>
          </cell>
          <cell r="M1815" t="str">
            <v>1</v>
          </cell>
          <cell r="Q1815" t="str">
            <v>1</v>
          </cell>
        </row>
        <row r="1816">
          <cell r="B1816" t="str">
            <v>O</v>
          </cell>
          <cell r="C1816" t="str">
            <v>O</v>
          </cell>
          <cell r="D1816" t="str">
            <v>CS550-</v>
          </cell>
          <cell r="E1816" t="str">
            <v>A</v>
          </cell>
          <cell r="F1816" t="str">
            <v>05</v>
          </cell>
          <cell r="G1816" t="str">
            <v>15000</v>
          </cell>
          <cell r="H1816" t="str">
            <v>02126-06160</v>
          </cell>
          <cell r="I1816" t="str">
            <v>SCREW-CR MACHINE</v>
          </cell>
          <cell r="K1816">
            <v>2</v>
          </cell>
          <cell r="M1816" t="str">
            <v>2</v>
          </cell>
          <cell r="Q1816" t="str">
            <v>2</v>
          </cell>
        </row>
        <row r="1817">
          <cell r="B1817" t="str">
            <v>N</v>
          </cell>
          <cell r="C1817" t="str">
            <v>X</v>
          </cell>
          <cell r="D1817" t="str">
            <v>CS550-</v>
          </cell>
          <cell r="E1817" t="str">
            <v>A</v>
          </cell>
          <cell r="F1817" t="str">
            <v>05</v>
          </cell>
          <cell r="G1817" t="str">
            <v>15000</v>
          </cell>
          <cell r="H1817" t="str">
            <v>09126-06007</v>
          </cell>
          <cell r="I1817" t="str">
            <v>SCREW-CR MACHINE</v>
          </cell>
          <cell r="K1817">
            <v>2</v>
          </cell>
          <cell r="M1817" t="str">
            <v>2</v>
          </cell>
          <cell r="Q1817" t="str">
            <v>2</v>
          </cell>
        </row>
        <row r="1818">
          <cell r="D1818" t="str">
            <v>CS550-</v>
          </cell>
          <cell r="E1818" t="str">
            <v>A</v>
          </cell>
          <cell r="F1818" t="str">
            <v>06</v>
          </cell>
          <cell r="G1818" t="str">
            <v>01000</v>
          </cell>
          <cell r="H1818" t="str">
            <v>96280462</v>
          </cell>
          <cell r="I1818" t="str">
            <v>STRIKER A-LATCH,DOOR</v>
          </cell>
          <cell r="L1818">
            <v>4</v>
          </cell>
          <cell r="N1818" t="str">
            <v>4</v>
          </cell>
          <cell r="R1818" t="str">
            <v>4</v>
          </cell>
        </row>
        <row r="1819">
          <cell r="D1819" t="str">
            <v>CS550-</v>
          </cell>
          <cell r="E1819" t="str">
            <v>A</v>
          </cell>
          <cell r="F1819" t="str">
            <v>06</v>
          </cell>
          <cell r="G1819" t="str">
            <v>02000</v>
          </cell>
          <cell r="H1819" t="str">
            <v>09139-08002-000</v>
          </cell>
          <cell r="I1819" t="str">
            <v>SCREW</v>
          </cell>
          <cell r="L1819">
            <v>8</v>
          </cell>
          <cell r="N1819" t="str">
            <v>8</v>
          </cell>
          <cell r="R1819" t="str">
            <v>8</v>
          </cell>
        </row>
        <row r="1820">
          <cell r="D1820" t="str">
            <v>CS550-</v>
          </cell>
          <cell r="E1820" t="str">
            <v>A</v>
          </cell>
          <cell r="F1820" t="str">
            <v>06</v>
          </cell>
          <cell r="G1820" t="str">
            <v>09000</v>
          </cell>
          <cell r="H1820" t="str">
            <v>82650A81401-000</v>
          </cell>
          <cell r="I1820" t="str">
            <v>STRIKER COMP,BACK DOOR LATCH</v>
          </cell>
          <cell r="L1820">
            <v>1</v>
          </cell>
          <cell r="N1820" t="str">
            <v>1</v>
          </cell>
          <cell r="R1820" t="str">
            <v>1</v>
          </cell>
        </row>
        <row r="1821">
          <cell r="D1821" t="str">
            <v>CS550-</v>
          </cell>
          <cell r="E1821" t="str">
            <v>A</v>
          </cell>
          <cell r="F1821" t="str">
            <v>06</v>
          </cell>
          <cell r="G1821" t="str">
            <v>10000</v>
          </cell>
          <cell r="H1821" t="str">
            <v>09139-08002-000</v>
          </cell>
          <cell r="I1821" t="str">
            <v>SCREW</v>
          </cell>
          <cell r="L1821">
            <v>2</v>
          </cell>
          <cell r="N1821" t="str">
            <v>2</v>
          </cell>
          <cell r="R1821" t="str">
            <v>2</v>
          </cell>
        </row>
        <row r="1822">
          <cell r="D1822" t="str">
            <v>CS550-</v>
          </cell>
          <cell r="E1822" t="str">
            <v>P</v>
          </cell>
          <cell r="F1822" t="str">
            <v>06</v>
          </cell>
          <cell r="G1822" t="str">
            <v>11000</v>
          </cell>
          <cell r="H1822" t="str">
            <v>82683-60B00-000</v>
          </cell>
          <cell r="I1822" t="str">
            <v>CUSHION-BACK DOOR SIDE</v>
          </cell>
          <cell r="L1822">
            <v>2</v>
          </cell>
          <cell r="N1822" t="str">
            <v>2</v>
          </cell>
          <cell r="R1822" t="str">
            <v>2</v>
          </cell>
        </row>
        <row r="1823">
          <cell r="D1823" t="str">
            <v>CS550-</v>
          </cell>
          <cell r="E1823" t="str">
            <v>A</v>
          </cell>
          <cell r="F1823" t="str">
            <v>06</v>
          </cell>
          <cell r="G1823" t="str">
            <v>12000</v>
          </cell>
          <cell r="H1823" t="str">
            <v>96284710</v>
          </cell>
          <cell r="I1823" t="str">
            <v>BUMPER LWR LID TRUNK</v>
          </cell>
          <cell r="L1823">
            <v>2</v>
          </cell>
          <cell r="N1823" t="str">
            <v>2</v>
          </cell>
          <cell r="R1823" t="str">
            <v>2</v>
          </cell>
        </row>
        <row r="1824">
          <cell r="D1824" t="str">
            <v>CS550-</v>
          </cell>
          <cell r="E1824" t="str">
            <v>A</v>
          </cell>
          <cell r="F1824" t="str">
            <v>06</v>
          </cell>
          <cell r="G1824" t="str">
            <v>13000</v>
          </cell>
          <cell r="H1824" t="str">
            <v>96261235</v>
          </cell>
          <cell r="I1824" t="str">
            <v>BUMPER BLOCK-RR DR</v>
          </cell>
          <cell r="L1824">
            <v>1</v>
          </cell>
          <cell r="N1824" t="str">
            <v>1</v>
          </cell>
          <cell r="R1824" t="str">
            <v>1</v>
          </cell>
        </row>
        <row r="1825">
          <cell r="D1825" t="str">
            <v>CS550-</v>
          </cell>
          <cell r="E1825" t="str">
            <v>A</v>
          </cell>
          <cell r="F1825" t="str">
            <v>06</v>
          </cell>
          <cell r="G1825" t="str">
            <v>14000</v>
          </cell>
          <cell r="H1825" t="str">
            <v>96261236</v>
          </cell>
          <cell r="I1825" t="str">
            <v>BUMPER BLOCK-RR DR</v>
          </cell>
          <cell r="L1825">
            <v>1</v>
          </cell>
          <cell r="N1825" t="str">
            <v>1</v>
          </cell>
          <cell r="R1825" t="str">
            <v>1</v>
          </cell>
        </row>
        <row r="1826">
          <cell r="B1826" t="str">
            <v>O</v>
          </cell>
          <cell r="C1826" t="str">
            <v>O</v>
          </cell>
          <cell r="D1826" t="str">
            <v>CS550-</v>
          </cell>
          <cell r="E1826" t="str">
            <v>A</v>
          </cell>
          <cell r="F1826" t="str">
            <v>06</v>
          </cell>
          <cell r="G1826" t="str">
            <v>15000</v>
          </cell>
          <cell r="H1826" t="str">
            <v>02126-06160</v>
          </cell>
          <cell r="I1826" t="str">
            <v>SCREW-CR MACHINE</v>
          </cell>
          <cell r="L1826">
            <v>2</v>
          </cell>
          <cell r="N1826" t="str">
            <v>2</v>
          </cell>
          <cell r="R1826" t="str">
            <v>2</v>
          </cell>
        </row>
        <row r="1827">
          <cell r="B1827" t="str">
            <v>N</v>
          </cell>
          <cell r="C1827" t="str">
            <v>X</v>
          </cell>
          <cell r="D1827" t="str">
            <v>CS550-</v>
          </cell>
          <cell r="E1827" t="str">
            <v>A</v>
          </cell>
          <cell r="F1827" t="str">
            <v>06</v>
          </cell>
          <cell r="G1827" t="str">
            <v>15000</v>
          </cell>
          <cell r="H1827" t="str">
            <v>09126-06007</v>
          </cell>
          <cell r="I1827" t="str">
            <v>SCREW-CR MACHINE</v>
          </cell>
          <cell r="L1827">
            <v>2</v>
          </cell>
          <cell r="N1827" t="str">
            <v>2</v>
          </cell>
          <cell r="R1827" t="str">
            <v>2</v>
          </cell>
        </row>
        <row r="1828">
          <cell r="D1828" t="str">
            <v>CS550-</v>
          </cell>
          <cell r="E1828" t="str">
            <v>A</v>
          </cell>
          <cell r="F1828" t="str">
            <v>07</v>
          </cell>
          <cell r="G1828" t="str">
            <v>01000</v>
          </cell>
          <cell r="H1828" t="str">
            <v>96280462</v>
          </cell>
          <cell r="I1828" t="str">
            <v>STRIKER A-LATCH,DOOR</v>
          </cell>
          <cell r="K1828">
            <v>4</v>
          </cell>
          <cell r="M1828" t="str">
            <v>4</v>
          </cell>
          <cell r="O1828" t="str">
            <v>EXP</v>
          </cell>
        </row>
        <row r="1829">
          <cell r="D1829" t="str">
            <v>CS550-</v>
          </cell>
          <cell r="E1829" t="str">
            <v>A</v>
          </cell>
          <cell r="F1829" t="str">
            <v>07</v>
          </cell>
          <cell r="G1829" t="str">
            <v>02000</v>
          </cell>
          <cell r="H1829" t="str">
            <v>09139-08002-000</v>
          </cell>
          <cell r="I1829" t="str">
            <v>SCREW</v>
          </cell>
          <cell r="K1829">
            <v>8</v>
          </cell>
          <cell r="M1829" t="str">
            <v>8</v>
          </cell>
          <cell r="O1829" t="str">
            <v>EXP</v>
          </cell>
        </row>
        <row r="1830">
          <cell r="D1830" t="str">
            <v>CS550-</v>
          </cell>
          <cell r="E1830" t="str">
            <v>A</v>
          </cell>
          <cell r="F1830" t="str">
            <v>07</v>
          </cell>
          <cell r="G1830" t="str">
            <v>09000</v>
          </cell>
          <cell r="H1830" t="str">
            <v>82650A70B11-000</v>
          </cell>
          <cell r="I1830" t="str">
            <v>STRIKER COMP,BACK DOOR LATCH</v>
          </cell>
          <cell r="K1830">
            <v>1</v>
          </cell>
          <cell r="M1830" t="str">
            <v>1</v>
          </cell>
          <cell r="O1830" t="str">
            <v>EXP</v>
          </cell>
        </row>
        <row r="1831">
          <cell r="D1831" t="str">
            <v>CS550-</v>
          </cell>
          <cell r="E1831" t="str">
            <v>A</v>
          </cell>
          <cell r="F1831" t="str">
            <v>07</v>
          </cell>
          <cell r="G1831" t="str">
            <v>10000</v>
          </cell>
          <cell r="H1831" t="str">
            <v>09139-08002-000</v>
          </cell>
          <cell r="I1831" t="str">
            <v>SCREW</v>
          </cell>
          <cell r="K1831">
            <v>2</v>
          </cell>
          <cell r="M1831" t="str">
            <v>2</v>
          </cell>
          <cell r="O1831" t="str">
            <v>EXP</v>
          </cell>
        </row>
        <row r="1832">
          <cell r="D1832" t="str">
            <v>CS550-</v>
          </cell>
          <cell r="E1832" t="str">
            <v>P</v>
          </cell>
          <cell r="F1832" t="str">
            <v>07</v>
          </cell>
          <cell r="G1832" t="str">
            <v>11000</v>
          </cell>
          <cell r="H1832" t="str">
            <v>82683-60B00-000</v>
          </cell>
          <cell r="I1832" t="str">
            <v>CUSHION-BACK DOOR SIDE</v>
          </cell>
          <cell r="K1832">
            <v>2</v>
          </cell>
          <cell r="M1832" t="str">
            <v>2</v>
          </cell>
          <cell r="O1832" t="str">
            <v>EXP</v>
          </cell>
        </row>
        <row r="1833">
          <cell r="D1833" t="str">
            <v>CS550-</v>
          </cell>
          <cell r="E1833" t="str">
            <v>A</v>
          </cell>
          <cell r="F1833" t="str">
            <v>07</v>
          </cell>
          <cell r="G1833" t="str">
            <v>12000</v>
          </cell>
          <cell r="H1833" t="str">
            <v>96284710</v>
          </cell>
          <cell r="I1833" t="str">
            <v>BUMPER LWR LID TRUNK</v>
          </cell>
          <cell r="K1833">
            <v>2</v>
          </cell>
          <cell r="M1833" t="str">
            <v>2</v>
          </cell>
          <cell r="O1833" t="str">
            <v>EXP</v>
          </cell>
        </row>
        <row r="1834">
          <cell r="D1834" t="str">
            <v>CS550-</v>
          </cell>
          <cell r="E1834" t="str">
            <v>A</v>
          </cell>
          <cell r="F1834" t="str">
            <v>07</v>
          </cell>
          <cell r="G1834" t="str">
            <v>13000</v>
          </cell>
          <cell r="H1834" t="str">
            <v>96261235</v>
          </cell>
          <cell r="I1834" t="str">
            <v>BUMPER BLOCK-RR DR</v>
          </cell>
          <cell r="K1834">
            <v>1</v>
          </cell>
          <cell r="M1834" t="str">
            <v>1</v>
          </cell>
          <cell r="O1834" t="str">
            <v>EXP</v>
          </cell>
        </row>
        <row r="1835">
          <cell r="D1835" t="str">
            <v>CS550-</v>
          </cell>
          <cell r="E1835" t="str">
            <v>A</v>
          </cell>
          <cell r="F1835" t="str">
            <v>07</v>
          </cell>
          <cell r="G1835" t="str">
            <v>14000</v>
          </cell>
          <cell r="H1835" t="str">
            <v>96261236</v>
          </cell>
          <cell r="I1835" t="str">
            <v>BUMPER BLOCK-RR DR</v>
          </cell>
          <cell r="K1835">
            <v>1</v>
          </cell>
          <cell r="M1835" t="str">
            <v>1</v>
          </cell>
          <cell r="O1835" t="str">
            <v>EXP</v>
          </cell>
        </row>
        <row r="1836">
          <cell r="B1836" t="str">
            <v>O</v>
          </cell>
          <cell r="C1836" t="str">
            <v>O</v>
          </cell>
          <cell r="D1836" t="str">
            <v>CS550-</v>
          </cell>
          <cell r="E1836" t="str">
            <v>A</v>
          </cell>
          <cell r="F1836" t="str">
            <v>07</v>
          </cell>
          <cell r="G1836" t="str">
            <v>15000</v>
          </cell>
          <cell r="H1836" t="str">
            <v>02126-06160</v>
          </cell>
          <cell r="I1836" t="str">
            <v>SCREW-CR MACHINE</v>
          </cell>
          <cell r="K1836">
            <v>2</v>
          </cell>
          <cell r="M1836" t="str">
            <v>2</v>
          </cell>
          <cell r="O1836" t="str">
            <v>EXP</v>
          </cell>
        </row>
        <row r="1837">
          <cell r="B1837" t="str">
            <v>N</v>
          </cell>
          <cell r="C1837" t="str">
            <v>X</v>
          </cell>
          <cell r="D1837" t="str">
            <v>CS550-</v>
          </cell>
          <cell r="E1837" t="str">
            <v>A</v>
          </cell>
          <cell r="F1837" t="str">
            <v>07</v>
          </cell>
          <cell r="G1837" t="str">
            <v>15000</v>
          </cell>
          <cell r="H1837" t="str">
            <v>09126-06007</v>
          </cell>
          <cell r="I1837" t="str">
            <v>SCREW-CR MACHINE</v>
          </cell>
          <cell r="K1837">
            <v>2</v>
          </cell>
          <cell r="M1837" t="str">
            <v>2</v>
          </cell>
          <cell r="O1837" t="str">
            <v>EXP</v>
          </cell>
        </row>
        <row r="1838">
          <cell r="D1838" t="str">
            <v>CS550-</v>
          </cell>
          <cell r="E1838" t="str">
            <v>A</v>
          </cell>
          <cell r="F1838" t="str">
            <v>08</v>
          </cell>
          <cell r="G1838" t="str">
            <v>01000</v>
          </cell>
          <cell r="H1838" t="str">
            <v>96280462</v>
          </cell>
          <cell r="I1838" t="str">
            <v>STRIKER A-LATCH,DOOR</v>
          </cell>
          <cell r="L1838">
            <v>4</v>
          </cell>
          <cell r="N1838" t="str">
            <v>4</v>
          </cell>
          <cell r="P1838" t="str">
            <v>EXP</v>
          </cell>
        </row>
        <row r="1839">
          <cell r="D1839" t="str">
            <v>CS550-</v>
          </cell>
          <cell r="E1839" t="str">
            <v>A</v>
          </cell>
          <cell r="F1839" t="str">
            <v>08</v>
          </cell>
          <cell r="G1839" t="str">
            <v>02000</v>
          </cell>
          <cell r="H1839" t="str">
            <v>09139-08002-000</v>
          </cell>
          <cell r="I1839" t="str">
            <v>SCREW</v>
          </cell>
          <cell r="L1839">
            <v>8</v>
          </cell>
          <cell r="N1839" t="str">
            <v>8</v>
          </cell>
          <cell r="P1839" t="str">
            <v>EXP</v>
          </cell>
        </row>
        <row r="1840">
          <cell r="D1840" t="str">
            <v>CS550-</v>
          </cell>
          <cell r="E1840" t="str">
            <v>A</v>
          </cell>
          <cell r="F1840" t="str">
            <v>08</v>
          </cell>
          <cell r="G1840" t="str">
            <v>09000</v>
          </cell>
          <cell r="H1840" t="str">
            <v>82650A81401-000</v>
          </cell>
          <cell r="I1840" t="str">
            <v>STRIKER COMP,BACK DOOR LATCH</v>
          </cell>
          <cell r="L1840">
            <v>1</v>
          </cell>
          <cell r="N1840" t="str">
            <v>1</v>
          </cell>
          <cell r="P1840" t="str">
            <v>EXP</v>
          </cell>
        </row>
        <row r="1841">
          <cell r="D1841" t="str">
            <v>CS550-</v>
          </cell>
          <cell r="E1841" t="str">
            <v>A</v>
          </cell>
          <cell r="F1841" t="str">
            <v>08</v>
          </cell>
          <cell r="G1841" t="str">
            <v>10000</v>
          </cell>
          <cell r="H1841" t="str">
            <v>09139-08002-000</v>
          </cell>
          <cell r="I1841" t="str">
            <v>SCREW</v>
          </cell>
          <cell r="L1841">
            <v>2</v>
          </cell>
          <cell r="N1841" t="str">
            <v>2</v>
          </cell>
          <cell r="P1841" t="str">
            <v>EXP</v>
          </cell>
        </row>
        <row r="1842">
          <cell r="D1842" t="str">
            <v>CS550-</v>
          </cell>
          <cell r="E1842" t="str">
            <v>P</v>
          </cell>
          <cell r="F1842" t="str">
            <v>08</v>
          </cell>
          <cell r="G1842" t="str">
            <v>11000</v>
          </cell>
          <cell r="H1842" t="str">
            <v>82683-60B00-000</v>
          </cell>
          <cell r="I1842" t="str">
            <v>CUSHION-BACK DOOR SIDE</v>
          </cell>
          <cell r="L1842">
            <v>2</v>
          </cell>
          <cell r="N1842" t="str">
            <v>2</v>
          </cell>
          <cell r="P1842" t="str">
            <v>EXP</v>
          </cell>
        </row>
        <row r="1843">
          <cell r="D1843" t="str">
            <v>CS550-</v>
          </cell>
          <cell r="E1843" t="str">
            <v>A</v>
          </cell>
          <cell r="F1843" t="str">
            <v>08</v>
          </cell>
          <cell r="G1843" t="str">
            <v>12000</v>
          </cell>
          <cell r="H1843" t="str">
            <v>96284710</v>
          </cell>
          <cell r="I1843" t="str">
            <v>BUMPER LWR LID TRUNK</v>
          </cell>
          <cell r="L1843">
            <v>2</v>
          </cell>
          <cell r="N1843" t="str">
            <v>2</v>
          </cell>
          <cell r="P1843" t="str">
            <v>EXP</v>
          </cell>
        </row>
        <row r="1844">
          <cell r="D1844" t="str">
            <v>CS550-</v>
          </cell>
          <cell r="E1844" t="str">
            <v>A</v>
          </cell>
          <cell r="F1844" t="str">
            <v>08</v>
          </cell>
          <cell r="G1844" t="str">
            <v>13000</v>
          </cell>
          <cell r="H1844" t="str">
            <v>96261235</v>
          </cell>
          <cell r="I1844" t="str">
            <v>BUMPER BLOCK-RR DR</v>
          </cell>
          <cell r="L1844">
            <v>1</v>
          </cell>
          <cell r="N1844" t="str">
            <v>1</v>
          </cell>
          <cell r="P1844" t="str">
            <v>EXP</v>
          </cell>
        </row>
        <row r="1845">
          <cell r="D1845" t="str">
            <v>CS550-</v>
          </cell>
          <cell r="E1845" t="str">
            <v>A</v>
          </cell>
          <cell r="F1845" t="str">
            <v>08</v>
          </cell>
          <cell r="G1845" t="str">
            <v>14000</v>
          </cell>
          <cell r="H1845" t="str">
            <v>96261236</v>
          </cell>
          <cell r="I1845" t="str">
            <v>BUMPER BLOCK-RR DR</v>
          </cell>
          <cell r="L1845">
            <v>1</v>
          </cell>
          <cell r="N1845" t="str">
            <v>1</v>
          </cell>
          <cell r="P1845" t="str">
            <v>EXP</v>
          </cell>
        </row>
        <row r="1846">
          <cell r="B1846" t="str">
            <v>O</v>
          </cell>
          <cell r="C1846" t="str">
            <v>O</v>
          </cell>
          <cell r="D1846" t="str">
            <v>CS550-</v>
          </cell>
          <cell r="E1846" t="str">
            <v>A</v>
          </cell>
          <cell r="F1846" t="str">
            <v>08</v>
          </cell>
          <cell r="G1846" t="str">
            <v>15000</v>
          </cell>
          <cell r="H1846" t="str">
            <v>02126-06160</v>
          </cell>
          <cell r="I1846" t="str">
            <v>SCREW-CR MACHINE</v>
          </cell>
          <cell r="L1846">
            <v>2</v>
          </cell>
          <cell r="N1846" t="str">
            <v>2</v>
          </cell>
          <cell r="P1846" t="str">
            <v>EXP</v>
          </cell>
        </row>
        <row r="1847">
          <cell r="B1847" t="str">
            <v>N</v>
          </cell>
          <cell r="C1847" t="str">
            <v>X</v>
          </cell>
          <cell r="D1847" t="str">
            <v>CS550-</v>
          </cell>
          <cell r="E1847" t="str">
            <v>A</v>
          </cell>
          <cell r="F1847" t="str">
            <v>08</v>
          </cell>
          <cell r="G1847" t="str">
            <v>15000</v>
          </cell>
          <cell r="H1847" t="str">
            <v>09126-06007</v>
          </cell>
          <cell r="I1847" t="str">
            <v>SCREW-CR MACHINE</v>
          </cell>
          <cell r="L1847">
            <v>2</v>
          </cell>
          <cell r="N1847" t="str">
            <v>2</v>
          </cell>
          <cell r="P1847" t="str">
            <v>EXP</v>
          </cell>
        </row>
        <row r="1848">
          <cell r="B1848" t="str">
            <v>O</v>
          </cell>
          <cell r="C1848" t="str">
            <v>O</v>
          </cell>
          <cell r="D1848" t="str">
            <v>CS570-</v>
          </cell>
          <cell r="E1848" t="str">
            <v>A</v>
          </cell>
          <cell r="F1848" t="str">
            <v>01</v>
          </cell>
          <cell r="G1848" t="str">
            <v>01000</v>
          </cell>
          <cell r="H1848" t="str">
            <v>96314596</v>
          </cell>
          <cell r="I1848" t="str">
            <v>HDL COMPL-SIDE DR OTR,FRT</v>
          </cell>
          <cell r="K1848">
            <v>1</v>
          </cell>
          <cell r="M1848" t="str">
            <v>1</v>
          </cell>
          <cell r="O1848" t="str">
            <v>10</v>
          </cell>
          <cell r="Q1848" t="str">
            <v>1</v>
          </cell>
          <cell r="S1848" t="str">
            <v>1</v>
          </cell>
          <cell r="U1848" t="str">
            <v>1</v>
          </cell>
        </row>
        <row r="1849">
          <cell r="B1849" t="str">
            <v>N</v>
          </cell>
          <cell r="C1849" t="str">
            <v>X</v>
          </cell>
          <cell r="D1849" t="str">
            <v>CS570-</v>
          </cell>
          <cell r="E1849" t="str">
            <v>A</v>
          </cell>
          <cell r="F1849" t="str">
            <v>01</v>
          </cell>
          <cell r="G1849" t="str">
            <v>01000</v>
          </cell>
          <cell r="H1849" t="str">
            <v>96507783</v>
          </cell>
          <cell r="I1849" t="str">
            <v>HDL COMPL-SIDE DR OTR,FRT</v>
          </cell>
          <cell r="K1849">
            <v>1</v>
          </cell>
          <cell r="M1849" t="str">
            <v>1</v>
          </cell>
          <cell r="O1849" t="str">
            <v>10</v>
          </cell>
          <cell r="Q1849" t="str">
            <v>1</v>
          </cell>
          <cell r="S1849" t="str">
            <v>1</v>
          </cell>
          <cell r="U1849" t="str">
            <v>1</v>
          </cell>
        </row>
        <row r="1850">
          <cell r="D1850" t="str">
            <v>CS570-</v>
          </cell>
          <cell r="E1850" t="str">
            <v>A</v>
          </cell>
          <cell r="F1850" t="str">
            <v>01</v>
          </cell>
          <cell r="G1850" t="str">
            <v>16100</v>
          </cell>
          <cell r="H1850" t="str">
            <v>96323124</v>
          </cell>
          <cell r="I1850" t="str">
            <v>ROD-LOCKING SET</v>
          </cell>
          <cell r="K1850">
            <v>1</v>
          </cell>
          <cell r="M1850" t="str">
            <v>1</v>
          </cell>
          <cell r="O1850" t="str">
            <v>10</v>
          </cell>
          <cell r="Q1850" t="str">
            <v>1</v>
          </cell>
          <cell r="S1850" t="str">
            <v>1</v>
          </cell>
          <cell r="U1850" t="str">
            <v>1</v>
          </cell>
        </row>
        <row r="1851">
          <cell r="B1851" t="str">
            <v>O</v>
          </cell>
          <cell r="C1851" t="str">
            <v>O</v>
          </cell>
          <cell r="D1851" t="str">
            <v>CS570-</v>
          </cell>
          <cell r="E1851" t="str">
            <v>A</v>
          </cell>
          <cell r="F1851" t="str">
            <v>01</v>
          </cell>
          <cell r="G1851" t="str">
            <v>19000</v>
          </cell>
          <cell r="H1851" t="str">
            <v>96314597</v>
          </cell>
          <cell r="I1851" t="str">
            <v>HDL COMPL-SIDE DR OTR,FRT</v>
          </cell>
          <cell r="K1851">
            <v>1</v>
          </cell>
          <cell r="M1851" t="str">
            <v>1</v>
          </cell>
          <cell r="O1851" t="str">
            <v>10</v>
          </cell>
          <cell r="Q1851" t="str">
            <v>1</v>
          </cell>
          <cell r="S1851" t="str">
            <v>1</v>
          </cell>
          <cell r="U1851" t="str">
            <v>1</v>
          </cell>
        </row>
        <row r="1852">
          <cell r="B1852" t="str">
            <v>N</v>
          </cell>
          <cell r="C1852" t="str">
            <v>X</v>
          </cell>
          <cell r="D1852" t="str">
            <v>CS570-</v>
          </cell>
          <cell r="E1852" t="str">
            <v>A</v>
          </cell>
          <cell r="F1852" t="str">
            <v>01</v>
          </cell>
          <cell r="G1852" t="str">
            <v>19000</v>
          </cell>
          <cell r="H1852" t="str">
            <v>96507784</v>
          </cell>
          <cell r="I1852" t="str">
            <v>HDL COMPL-SIDE DR OTR,FRT</v>
          </cell>
          <cell r="K1852">
            <v>1</v>
          </cell>
          <cell r="M1852" t="str">
            <v>1</v>
          </cell>
          <cell r="O1852" t="str">
            <v>10</v>
          </cell>
          <cell r="Q1852" t="str">
            <v>1</v>
          </cell>
          <cell r="S1852" t="str">
            <v>1</v>
          </cell>
          <cell r="U1852" t="str">
            <v>1</v>
          </cell>
        </row>
        <row r="1853">
          <cell r="D1853" t="str">
            <v>CS570-</v>
          </cell>
          <cell r="E1853" t="str">
            <v>A</v>
          </cell>
          <cell r="F1853" t="str">
            <v>01</v>
          </cell>
          <cell r="G1853" t="str">
            <v>34100</v>
          </cell>
          <cell r="H1853" t="str">
            <v>96323125</v>
          </cell>
          <cell r="I1853" t="str">
            <v>ROD-LOCKING SET</v>
          </cell>
          <cell r="K1853">
            <v>1</v>
          </cell>
          <cell r="M1853" t="str">
            <v>1</v>
          </cell>
          <cell r="O1853" t="str">
            <v>10</v>
          </cell>
          <cell r="Q1853" t="str">
            <v>1</v>
          </cell>
          <cell r="S1853" t="str">
            <v>1</v>
          </cell>
          <cell r="U1853" t="str">
            <v>1</v>
          </cell>
        </row>
        <row r="1854">
          <cell r="B1854" t="str">
            <v>O</v>
          </cell>
          <cell r="C1854" t="str">
            <v>O</v>
          </cell>
          <cell r="D1854" t="str">
            <v>CS570-</v>
          </cell>
          <cell r="E1854" t="str">
            <v>A</v>
          </cell>
          <cell r="F1854" t="str">
            <v>01</v>
          </cell>
          <cell r="G1854" t="str">
            <v>37000</v>
          </cell>
          <cell r="H1854" t="str">
            <v>96314566</v>
          </cell>
          <cell r="I1854" t="str">
            <v>HDL COMPL-SIDE DR OTR,RR</v>
          </cell>
          <cell r="K1854">
            <v>1</v>
          </cell>
          <cell r="M1854" t="str">
            <v>1</v>
          </cell>
          <cell r="O1854" t="str">
            <v>10</v>
          </cell>
          <cell r="Q1854" t="str">
            <v>1</v>
          </cell>
          <cell r="S1854" t="str">
            <v>1</v>
          </cell>
          <cell r="U1854" t="str">
            <v>1</v>
          </cell>
        </row>
        <row r="1855">
          <cell r="B1855" t="str">
            <v>N</v>
          </cell>
          <cell r="C1855" t="str">
            <v>X</v>
          </cell>
          <cell r="D1855" t="str">
            <v>CS570-</v>
          </cell>
          <cell r="E1855" t="str">
            <v>A</v>
          </cell>
          <cell r="F1855" t="str">
            <v>01</v>
          </cell>
          <cell r="G1855" t="str">
            <v>37000</v>
          </cell>
          <cell r="H1855" t="str">
            <v>96507789</v>
          </cell>
          <cell r="I1855" t="str">
            <v>HDL COMPL-SIDE DR OTR,RR</v>
          </cell>
          <cell r="K1855">
            <v>1</v>
          </cell>
          <cell r="M1855" t="str">
            <v>1</v>
          </cell>
          <cell r="O1855" t="str">
            <v>10</v>
          </cell>
          <cell r="Q1855" t="str">
            <v>1</v>
          </cell>
          <cell r="S1855" t="str">
            <v>1</v>
          </cell>
          <cell r="U1855" t="str">
            <v>1</v>
          </cell>
        </row>
        <row r="1856">
          <cell r="D1856" t="str">
            <v>CS570-</v>
          </cell>
          <cell r="E1856" t="str">
            <v>A</v>
          </cell>
          <cell r="F1856" t="str">
            <v>01</v>
          </cell>
          <cell r="G1856" t="str">
            <v>52100</v>
          </cell>
          <cell r="H1856" t="str">
            <v>96323128</v>
          </cell>
          <cell r="I1856" t="str">
            <v>ROD-LOCKING SET</v>
          </cell>
          <cell r="K1856">
            <v>1</v>
          </cell>
          <cell r="M1856" t="str">
            <v>1</v>
          </cell>
          <cell r="O1856" t="str">
            <v>10</v>
          </cell>
          <cell r="Q1856" t="str">
            <v>1</v>
          </cell>
          <cell r="S1856" t="str">
            <v>1</v>
          </cell>
          <cell r="U1856" t="str">
            <v>1</v>
          </cell>
        </row>
        <row r="1857">
          <cell r="B1857" t="str">
            <v>O</v>
          </cell>
          <cell r="C1857" t="str">
            <v>O</v>
          </cell>
          <cell r="D1857" t="str">
            <v>CS570-</v>
          </cell>
          <cell r="E1857" t="str">
            <v>A</v>
          </cell>
          <cell r="F1857" t="str">
            <v>01</v>
          </cell>
          <cell r="G1857" t="str">
            <v>56000</v>
          </cell>
          <cell r="H1857" t="str">
            <v>96314567</v>
          </cell>
          <cell r="I1857" t="str">
            <v>HDL COMPL-SIDE DR OTR,RR</v>
          </cell>
          <cell r="K1857">
            <v>1</v>
          </cell>
          <cell r="M1857" t="str">
            <v>1</v>
          </cell>
          <cell r="O1857" t="str">
            <v>10</v>
          </cell>
          <cell r="Q1857" t="str">
            <v>1</v>
          </cell>
          <cell r="S1857" t="str">
            <v>1</v>
          </cell>
          <cell r="U1857" t="str">
            <v>1</v>
          </cell>
        </row>
        <row r="1858">
          <cell r="B1858" t="str">
            <v>N</v>
          </cell>
          <cell r="C1858" t="str">
            <v>X</v>
          </cell>
          <cell r="D1858" t="str">
            <v>CS570-</v>
          </cell>
          <cell r="E1858" t="str">
            <v>A</v>
          </cell>
          <cell r="F1858" t="str">
            <v>01</v>
          </cell>
          <cell r="G1858" t="str">
            <v>56000</v>
          </cell>
          <cell r="H1858" t="str">
            <v>96507790</v>
          </cell>
          <cell r="I1858" t="str">
            <v>HDL COMPL-SIDE DR OTR,RR</v>
          </cell>
          <cell r="K1858">
            <v>1</v>
          </cell>
          <cell r="M1858" t="str">
            <v>1</v>
          </cell>
          <cell r="O1858" t="str">
            <v>10</v>
          </cell>
          <cell r="Q1858" t="str">
            <v>1</v>
          </cell>
          <cell r="S1858" t="str">
            <v>1</v>
          </cell>
          <cell r="U1858" t="str">
            <v>1</v>
          </cell>
        </row>
        <row r="1859">
          <cell r="D1859" t="str">
            <v>CS570-</v>
          </cell>
          <cell r="E1859" t="str">
            <v>A</v>
          </cell>
          <cell r="F1859" t="str">
            <v>01</v>
          </cell>
          <cell r="G1859" t="str">
            <v>66000</v>
          </cell>
          <cell r="H1859" t="str">
            <v>01114-06106-000</v>
          </cell>
          <cell r="I1859" t="str">
            <v>BOLT-HEXAGON</v>
          </cell>
          <cell r="K1859">
            <v>8</v>
          </cell>
          <cell r="M1859" t="str">
            <v>8</v>
          </cell>
          <cell r="O1859" t="str">
            <v>10</v>
          </cell>
          <cell r="Q1859" t="str">
            <v>8</v>
          </cell>
          <cell r="S1859" t="str">
            <v>8</v>
          </cell>
          <cell r="U1859" t="str">
            <v>8</v>
          </cell>
        </row>
        <row r="1860">
          <cell r="D1860" t="str">
            <v>CS570-</v>
          </cell>
          <cell r="E1860" t="str">
            <v>A</v>
          </cell>
          <cell r="F1860" t="str">
            <v>01</v>
          </cell>
          <cell r="G1860" t="str">
            <v>67000</v>
          </cell>
          <cell r="H1860" t="str">
            <v>96317734</v>
          </cell>
          <cell r="I1860" t="str">
            <v>HANDLE COMPL-WDO,DOOR REG</v>
          </cell>
          <cell r="K1860">
            <v>4</v>
          </cell>
          <cell r="M1860" t="str">
            <v>4</v>
          </cell>
          <cell r="O1860" t="str">
            <v>10</v>
          </cell>
          <cell r="Q1860" t="str">
            <v>4</v>
          </cell>
          <cell r="S1860" t="str">
            <v>4</v>
          </cell>
          <cell r="U1860" t="str">
            <v>4</v>
          </cell>
        </row>
        <row r="1861">
          <cell r="D1861" t="str">
            <v>CS570-</v>
          </cell>
          <cell r="E1861" t="str">
            <v>A</v>
          </cell>
          <cell r="F1861" t="str">
            <v>01</v>
          </cell>
          <cell r="G1861" t="str">
            <v>71000</v>
          </cell>
          <cell r="H1861" t="str">
            <v>96280353</v>
          </cell>
          <cell r="I1861" t="str">
            <v>ESCUTCHEON-WINDOW REG HANDLE</v>
          </cell>
          <cell r="K1861">
            <v>4</v>
          </cell>
          <cell r="M1861" t="str">
            <v>4</v>
          </cell>
          <cell r="O1861" t="str">
            <v>10</v>
          </cell>
          <cell r="Q1861" t="str">
            <v>4</v>
          </cell>
          <cell r="S1861" t="str">
            <v>4</v>
          </cell>
          <cell r="U1861" t="str">
            <v>4</v>
          </cell>
        </row>
        <row r="1862">
          <cell r="D1862" t="str">
            <v>CS570-</v>
          </cell>
          <cell r="E1862" t="str">
            <v>A</v>
          </cell>
          <cell r="F1862" t="str">
            <v>01</v>
          </cell>
          <cell r="G1862" t="str">
            <v>71100</v>
          </cell>
          <cell r="H1862" t="str">
            <v>96323129</v>
          </cell>
          <cell r="I1862" t="str">
            <v>ROD-LOCKING SET</v>
          </cell>
          <cell r="K1862">
            <v>1</v>
          </cell>
          <cell r="M1862" t="str">
            <v>1</v>
          </cell>
          <cell r="O1862" t="str">
            <v>10</v>
          </cell>
          <cell r="Q1862" t="str">
            <v>1</v>
          </cell>
          <cell r="S1862" t="str">
            <v>1</v>
          </cell>
          <cell r="U1862" t="str">
            <v>1</v>
          </cell>
        </row>
        <row r="1863">
          <cell r="D1863" t="str">
            <v>CS570-</v>
          </cell>
          <cell r="E1863" t="str">
            <v>A</v>
          </cell>
          <cell r="F1863" t="str">
            <v>01</v>
          </cell>
          <cell r="G1863" t="str">
            <v>73000</v>
          </cell>
          <cell r="H1863" t="str">
            <v>96320710</v>
          </cell>
          <cell r="I1863" t="str">
            <v>FRAME DOOR LOCK BUTTON</v>
          </cell>
          <cell r="K1863">
            <v>4</v>
          </cell>
          <cell r="M1863" t="str">
            <v>4</v>
          </cell>
          <cell r="O1863" t="str">
            <v>10</v>
          </cell>
          <cell r="Q1863" t="str">
            <v>4</v>
          </cell>
          <cell r="S1863" t="str">
            <v>4</v>
          </cell>
          <cell r="U1863" t="str">
            <v>4</v>
          </cell>
        </row>
        <row r="1864">
          <cell r="D1864" t="str">
            <v>CS570-</v>
          </cell>
          <cell r="E1864" t="str">
            <v>A</v>
          </cell>
          <cell r="F1864" t="str">
            <v>01</v>
          </cell>
          <cell r="G1864" t="str">
            <v>74000</v>
          </cell>
          <cell r="H1864" t="str">
            <v>96283272</v>
          </cell>
          <cell r="I1864" t="str">
            <v>DEADENING TAPE</v>
          </cell>
          <cell r="K1864">
            <v>2</v>
          </cell>
          <cell r="M1864" t="str">
            <v>2</v>
          </cell>
          <cell r="O1864" t="str">
            <v>10</v>
          </cell>
          <cell r="Q1864" t="str">
            <v>2</v>
          </cell>
          <cell r="S1864" t="str">
            <v>2</v>
          </cell>
          <cell r="U1864" t="str">
            <v>2</v>
          </cell>
        </row>
        <row r="1865">
          <cell r="B1865" t="str">
            <v>O</v>
          </cell>
          <cell r="C1865" t="str">
            <v>O</v>
          </cell>
          <cell r="D1865" t="str">
            <v>CS570-</v>
          </cell>
          <cell r="E1865" t="str">
            <v>A</v>
          </cell>
          <cell r="F1865" t="str">
            <v>02</v>
          </cell>
          <cell r="G1865" t="str">
            <v>01000</v>
          </cell>
          <cell r="H1865" t="str">
            <v>96314596</v>
          </cell>
          <cell r="I1865" t="str">
            <v>HDL COMPL-SIDE DR OTR,FRT</v>
          </cell>
          <cell r="L1865">
            <v>1</v>
          </cell>
          <cell r="N1865" t="str">
            <v>1</v>
          </cell>
          <cell r="P1865" t="str">
            <v>10</v>
          </cell>
          <cell r="T1865">
            <v>1</v>
          </cell>
          <cell r="V1865">
            <v>1</v>
          </cell>
          <cell r="X1865" t="str">
            <v>ZA/Z2</v>
          </cell>
        </row>
        <row r="1866">
          <cell r="B1866" t="str">
            <v>N</v>
          </cell>
          <cell r="C1866" t="str">
            <v>X</v>
          </cell>
          <cell r="D1866" t="str">
            <v>CS570-</v>
          </cell>
          <cell r="E1866" t="str">
            <v>A</v>
          </cell>
          <cell r="F1866" t="str">
            <v>02</v>
          </cell>
          <cell r="G1866" t="str">
            <v>01000</v>
          </cell>
          <cell r="H1866" t="str">
            <v>96507783</v>
          </cell>
          <cell r="I1866" t="str">
            <v>HDL COMPL-SIDE DR OTR,FRT</v>
          </cell>
          <cell r="L1866">
            <v>1</v>
          </cell>
          <cell r="N1866" t="str">
            <v>1</v>
          </cell>
          <cell r="P1866" t="str">
            <v>10</v>
          </cell>
          <cell r="T1866">
            <v>1</v>
          </cell>
          <cell r="V1866">
            <v>1</v>
          </cell>
          <cell r="X1866" t="str">
            <v>ZA/Z2</v>
          </cell>
        </row>
        <row r="1867">
          <cell r="D1867" t="str">
            <v>CS570-</v>
          </cell>
          <cell r="E1867" t="str">
            <v>A</v>
          </cell>
          <cell r="F1867" t="str">
            <v>02</v>
          </cell>
          <cell r="G1867" t="str">
            <v>16100</v>
          </cell>
          <cell r="H1867" t="str">
            <v>96323126</v>
          </cell>
          <cell r="I1867" t="str">
            <v>ROD-LOCKING SET</v>
          </cell>
          <cell r="L1867">
            <v>1</v>
          </cell>
          <cell r="N1867" t="str">
            <v>1</v>
          </cell>
          <cell r="P1867" t="str">
            <v>10</v>
          </cell>
          <cell r="T1867">
            <v>1</v>
          </cell>
          <cell r="V1867">
            <v>1</v>
          </cell>
          <cell r="X1867" t="str">
            <v>ZA/Z2</v>
          </cell>
        </row>
        <row r="1868">
          <cell r="B1868" t="str">
            <v>O</v>
          </cell>
          <cell r="C1868" t="str">
            <v>O</v>
          </cell>
          <cell r="D1868" t="str">
            <v>CS570-</v>
          </cell>
          <cell r="E1868" t="str">
            <v>A</v>
          </cell>
          <cell r="F1868" t="str">
            <v>02</v>
          </cell>
          <cell r="G1868" t="str">
            <v>18000</v>
          </cell>
          <cell r="H1868" t="str">
            <v>96314597</v>
          </cell>
          <cell r="I1868" t="str">
            <v>HDL COMPL-SIDE DR OTR,FRT</v>
          </cell>
          <cell r="L1868">
            <v>1</v>
          </cell>
          <cell r="N1868" t="str">
            <v>1</v>
          </cell>
          <cell r="P1868" t="str">
            <v>10</v>
          </cell>
          <cell r="T1868">
            <v>1</v>
          </cell>
          <cell r="V1868">
            <v>1</v>
          </cell>
          <cell r="X1868" t="str">
            <v>ZA/Z2</v>
          </cell>
        </row>
        <row r="1869">
          <cell r="B1869" t="str">
            <v>N</v>
          </cell>
          <cell r="C1869" t="str">
            <v>X</v>
          </cell>
          <cell r="D1869" t="str">
            <v>CS570-</v>
          </cell>
          <cell r="E1869" t="str">
            <v>A</v>
          </cell>
          <cell r="F1869" t="str">
            <v>02</v>
          </cell>
          <cell r="G1869" t="str">
            <v>18000</v>
          </cell>
          <cell r="H1869" t="str">
            <v>96507784</v>
          </cell>
          <cell r="I1869" t="str">
            <v>HDL COMPL-SIDE DR OTR,FRT</v>
          </cell>
          <cell r="L1869">
            <v>1</v>
          </cell>
          <cell r="N1869" t="str">
            <v>1</v>
          </cell>
          <cell r="P1869" t="str">
            <v>10</v>
          </cell>
          <cell r="T1869">
            <v>1</v>
          </cell>
          <cell r="V1869">
            <v>1</v>
          </cell>
          <cell r="X1869" t="str">
            <v>ZA/Z2</v>
          </cell>
        </row>
        <row r="1870">
          <cell r="D1870" t="str">
            <v>CS570-</v>
          </cell>
          <cell r="E1870" t="str">
            <v>A</v>
          </cell>
          <cell r="F1870" t="str">
            <v>02</v>
          </cell>
          <cell r="G1870" t="str">
            <v>33100</v>
          </cell>
          <cell r="H1870" t="str">
            <v>96323127</v>
          </cell>
          <cell r="I1870" t="str">
            <v>ROD-LOCKING SET</v>
          </cell>
          <cell r="L1870">
            <v>1</v>
          </cell>
          <cell r="N1870" t="str">
            <v>1</v>
          </cell>
          <cell r="P1870" t="str">
            <v>10</v>
          </cell>
          <cell r="T1870">
            <v>1</v>
          </cell>
          <cell r="V1870">
            <v>1</v>
          </cell>
          <cell r="X1870" t="str">
            <v>ZA/Z2</v>
          </cell>
        </row>
        <row r="1871">
          <cell r="B1871" t="str">
            <v>O</v>
          </cell>
          <cell r="C1871" t="str">
            <v>O</v>
          </cell>
          <cell r="D1871" t="str">
            <v>CS570-</v>
          </cell>
          <cell r="E1871" t="str">
            <v>A</v>
          </cell>
          <cell r="F1871" t="str">
            <v>02</v>
          </cell>
          <cell r="G1871" t="str">
            <v>35000</v>
          </cell>
          <cell r="H1871" t="str">
            <v>96314566</v>
          </cell>
          <cell r="I1871" t="str">
            <v>HDL COMPL-SIDE DR OTR,RR</v>
          </cell>
          <cell r="L1871">
            <v>1</v>
          </cell>
          <cell r="N1871" t="str">
            <v>1</v>
          </cell>
          <cell r="P1871" t="str">
            <v>10</v>
          </cell>
          <cell r="T1871">
            <v>1</v>
          </cell>
          <cell r="V1871">
            <v>1</v>
          </cell>
          <cell r="X1871" t="str">
            <v>ZA/Z2</v>
          </cell>
        </row>
        <row r="1872">
          <cell r="B1872" t="str">
            <v>N</v>
          </cell>
          <cell r="C1872" t="str">
            <v>X</v>
          </cell>
          <cell r="D1872" t="str">
            <v>CS570-</v>
          </cell>
          <cell r="E1872" t="str">
            <v>A</v>
          </cell>
          <cell r="F1872" t="str">
            <v>02</v>
          </cell>
          <cell r="G1872" t="str">
            <v>35000</v>
          </cell>
          <cell r="H1872" t="str">
            <v>96507789</v>
          </cell>
          <cell r="I1872" t="str">
            <v>HDL COMPL-SIDE DR OTR,RR</v>
          </cell>
          <cell r="L1872">
            <v>1</v>
          </cell>
          <cell r="N1872" t="str">
            <v>1</v>
          </cell>
          <cell r="P1872" t="str">
            <v>10</v>
          </cell>
          <cell r="T1872">
            <v>1</v>
          </cell>
          <cell r="V1872">
            <v>1</v>
          </cell>
          <cell r="X1872" t="str">
            <v>ZA/Z2</v>
          </cell>
        </row>
        <row r="1873">
          <cell r="D1873" t="str">
            <v>CS570-</v>
          </cell>
          <cell r="E1873" t="str">
            <v>A</v>
          </cell>
          <cell r="F1873" t="str">
            <v>02</v>
          </cell>
          <cell r="G1873" t="str">
            <v>50100</v>
          </cell>
          <cell r="H1873" t="str">
            <v>96323130</v>
          </cell>
          <cell r="I1873" t="str">
            <v>ROD-LOCKING SET</v>
          </cell>
          <cell r="L1873">
            <v>1</v>
          </cell>
          <cell r="N1873" t="str">
            <v>1</v>
          </cell>
          <cell r="P1873" t="str">
            <v>10</v>
          </cell>
          <cell r="T1873">
            <v>1</v>
          </cell>
          <cell r="V1873">
            <v>1</v>
          </cell>
          <cell r="X1873" t="str">
            <v>ZA/Z2</v>
          </cell>
        </row>
        <row r="1874">
          <cell r="B1874" t="str">
            <v>O</v>
          </cell>
          <cell r="C1874" t="str">
            <v>O</v>
          </cell>
          <cell r="D1874" t="str">
            <v>CS570-</v>
          </cell>
          <cell r="E1874" t="str">
            <v>A</v>
          </cell>
          <cell r="F1874" t="str">
            <v>02</v>
          </cell>
          <cell r="G1874" t="str">
            <v>53000</v>
          </cell>
          <cell r="H1874" t="str">
            <v>96314567</v>
          </cell>
          <cell r="I1874" t="str">
            <v>HDL COMPL-SIDE DR OTR,RR</v>
          </cell>
          <cell r="L1874">
            <v>1</v>
          </cell>
          <cell r="N1874" t="str">
            <v>1</v>
          </cell>
          <cell r="P1874" t="str">
            <v>10</v>
          </cell>
          <cell r="T1874">
            <v>1</v>
          </cell>
          <cell r="V1874">
            <v>1</v>
          </cell>
          <cell r="X1874" t="str">
            <v>ZA/Z2</v>
          </cell>
        </row>
        <row r="1875">
          <cell r="B1875" t="str">
            <v>N</v>
          </cell>
          <cell r="C1875" t="str">
            <v>X</v>
          </cell>
          <cell r="D1875" t="str">
            <v>CS570-</v>
          </cell>
          <cell r="E1875" t="str">
            <v>A</v>
          </cell>
          <cell r="F1875" t="str">
            <v>02</v>
          </cell>
          <cell r="G1875" t="str">
            <v>53000</v>
          </cell>
          <cell r="H1875" t="str">
            <v>96507790</v>
          </cell>
          <cell r="I1875" t="str">
            <v>HDL COMPL-SIDE DR OTR,RR</v>
          </cell>
          <cell r="L1875">
            <v>1</v>
          </cell>
          <cell r="N1875" t="str">
            <v>1</v>
          </cell>
          <cell r="P1875" t="str">
            <v>10</v>
          </cell>
          <cell r="T1875">
            <v>1</v>
          </cell>
          <cell r="V1875">
            <v>1</v>
          </cell>
          <cell r="X1875" t="str">
            <v>ZA/Z2</v>
          </cell>
        </row>
        <row r="1876">
          <cell r="D1876" t="str">
            <v>CS570-</v>
          </cell>
          <cell r="E1876" t="str">
            <v>A</v>
          </cell>
          <cell r="F1876" t="str">
            <v>02</v>
          </cell>
          <cell r="G1876" t="str">
            <v>63000</v>
          </cell>
          <cell r="H1876" t="str">
            <v>01114-06106-000</v>
          </cell>
          <cell r="I1876" t="str">
            <v>BOLT-HEXAGON</v>
          </cell>
          <cell r="L1876">
            <v>8</v>
          </cell>
          <cell r="N1876" t="str">
            <v>8</v>
          </cell>
          <cell r="P1876" t="str">
            <v>10</v>
          </cell>
          <cell r="T1876">
            <v>8</v>
          </cell>
          <cell r="V1876">
            <v>8</v>
          </cell>
          <cell r="X1876" t="str">
            <v>ZA/Z2</v>
          </cell>
        </row>
        <row r="1877">
          <cell r="D1877" t="str">
            <v>CS570-</v>
          </cell>
          <cell r="E1877" t="str">
            <v>A</v>
          </cell>
          <cell r="F1877" t="str">
            <v>02</v>
          </cell>
          <cell r="G1877" t="str">
            <v>64000</v>
          </cell>
          <cell r="H1877" t="str">
            <v>96317734</v>
          </cell>
          <cell r="I1877" t="str">
            <v>HANDLE COMPL-WDO,DOOR REG</v>
          </cell>
          <cell r="L1877">
            <v>4</v>
          </cell>
          <cell r="N1877" t="str">
            <v>4</v>
          </cell>
          <cell r="P1877" t="str">
            <v>10</v>
          </cell>
          <cell r="T1877">
            <v>4</v>
          </cell>
          <cell r="V1877">
            <v>4</v>
          </cell>
          <cell r="X1877" t="str">
            <v>ZA/Z2</v>
          </cell>
        </row>
        <row r="1878">
          <cell r="D1878" t="str">
            <v>CS570-</v>
          </cell>
          <cell r="E1878" t="str">
            <v>A</v>
          </cell>
          <cell r="F1878" t="str">
            <v>02</v>
          </cell>
          <cell r="G1878" t="str">
            <v>68000</v>
          </cell>
          <cell r="H1878" t="str">
            <v>96280353</v>
          </cell>
          <cell r="I1878" t="str">
            <v>ESCUTCHEON-WINDOW REG HANDLE</v>
          </cell>
          <cell r="L1878">
            <v>4</v>
          </cell>
          <cell r="N1878" t="str">
            <v>4</v>
          </cell>
          <cell r="P1878" t="str">
            <v>10</v>
          </cell>
          <cell r="T1878">
            <v>4</v>
          </cell>
          <cell r="V1878">
            <v>4</v>
          </cell>
          <cell r="X1878" t="str">
            <v>ZA/Z2</v>
          </cell>
        </row>
        <row r="1879">
          <cell r="D1879" t="str">
            <v>CS570-</v>
          </cell>
          <cell r="E1879" t="str">
            <v>A</v>
          </cell>
          <cell r="F1879" t="str">
            <v>02</v>
          </cell>
          <cell r="G1879" t="str">
            <v>68100</v>
          </cell>
          <cell r="H1879" t="str">
            <v>96323131</v>
          </cell>
          <cell r="I1879" t="str">
            <v>ROD-LOCKING SET</v>
          </cell>
          <cell r="L1879">
            <v>1</v>
          </cell>
          <cell r="N1879" t="str">
            <v>1</v>
          </cell>
          <cell r="P1879" t="str">
            <v>10</v>
          </cell>
          <cell r="T1879">
            <v>1</v>
          </cell>
          <cell r="V1879">
            <v>1</v>
          </cell>
          <cell r="X1879" t="str">
            <v>ZA/Z2</v>
          </cell>
        </row>
        <row r="1880">
          <cell r="D1880" t="str">
            <v>CS570-</v>
          </cell>
          <cell r="E1880" t="str">
            <v>A</v>
          </cell>
          <cell r="F1880" t="str">
            <v>02</v>
          </cell>
          <cell r="G1880" t="str">
            <v>70000</v>
          </cell>
          <cell r="H1880" t="str">
            <v>96283272</v>
          </cell>
          <cell r="I1880" t="str">
            <v>DEADENING TAPE</v>
          </cell>
          <cell r="L1880">
            <v>2</v>
          </cell>
          <cell r="N1880" t="str">
            <v>2</v>
          </cell>
          <cell r="P1880" t="str">
            <v>10</v>
          </cell>
          <cell r="T1880">
            <v>2</v>
          </cell>
          <cell r="V1880">
            <v>2</v>
          </cell>
          <cell r="X1880" t="str">
            <v>ZA/Z2</v>
          </cell>
        </row>
        <row r="1881">
          <cell r="B1881" t="str">
            <v>O</v>
          </cell>
          <cell r="C1881" t="str">
            <v>O</v>
          </cell>
          <cell r="D1881" t="str">
            <v>CS570-</v>
          </cell>
          <cell r="E1881" t="str">
            <v>A</v>
          </cell>
          <cell r="F1881" t="str">
            <v>03</v>
          </cell>
          <cell r="G1881" t="str">
            <v>01000</v>
          </cell>
          <cell r="H1881" t="str">
            <v>96314596</v>
          </cell>
          <cell r="I1881" t="str">
            <v>HDL COMPL-SIDE DR OTR,FRT</v>
          </cell>
          <cell r="L1881">
            <v>1</v>
          </cell>
          <cell r="N1881" t="str">
            <v>1</v>
          </cell>
          <cell r="P1881" t="str">
            <v>11</v>
          </cell>
          <cell r="R1881" t="str">
            <v>1</v>
          </cell>
          <cell r="T1881" t="str">
            <v>1</v>
          </cell>
          <cell r="V1881" t="str">
            <v>1</v>
          </cell>
          <cell r="X1881" t="str">
            <v>Z1</v>
          </cell>
        </row>
        <row r="1882">
          <cell r="B1882" t="str">
            <v>N</v>
          </cell>
          <cell r="C1882" t="str">
            <v>X</v>
          </cell>
          <cell r="D1882" t="str">
            <v>CS570-</v>
          </cell>
          <cell r="E1882" t="str">
            <v>A</v>
          </cell>
          <cell r="F1882" t="str">
            <v>03</v>
          </cell>
          <cell r="G1882" t="str">
            <v>01000</v>
          </cell>
          <cell r="H1882" t="str">
            <v>96507783</v>
          </cell>
          <cell r="I1882" t="str">
            <v>HDL COMPL-SIDE DR OTR,FRT</v>
          </cell>
          <cell r="L1882">
            <v>1</v>
          </cell>
          <cell r="N1882" t="str">
            <v>1</v>
          </cell>
          <cell r="P1882" t="str">
            <v>11</v>
          </cell>
          <cell r="R1882" t="str">
            <v>1</v>
          </cell>
          <cell r="T1882" t="str">
            <v>1</v>
          </cell>
          <cell r="V1882" t="str">
            <v>1</v>
          </cell>
          <cell r="X1882" t="str">
            <v>Z1</v>
          </cell>
        </row>
        <row r="1883">
          <cell r="D1883" t="str">
            <v>CS570-</v>
          </cell>
          <cell r="E1883" t="str">
            <v>A</v>
          </cell>
          <cell r="F1883" t="str">
            <v>03</v>
          </cell>
          <cell r="G1883" t="str">
            <v>11100</v>
          </cell>
          <cell r="H1883" t="str">
            <v>96323126</v>
          </cell>
          <cell r="I1883" t="str">
            <v>ROD-LOCKING SET</v>
          </cell>
          <cell r="L1883">
            <v>1</v>
          </cell>
          <cell r="N1883" t="str">
            <v>1</v>
          </cell>
          <cell r="P1883" t="str">
            <v>11</v>
          </cell>
          <cell r="R1883" t="str">
            <v>1</v>
          </cell>
          <cell r="T1883" t="str">
            <v>1</v>
          </cell>
          <cell r="V1883" t="str">
            <v>1</v>
          </cell>
          <cell r="X1883" t="str">
            <v>Z1</v>
          </cell>
        </row>
        <row r="1884">
          <cell r="B1884" t="str">
            <v>O</v>
          </cell>
          <cell r="C1884" t="str">
            <v>O</v>
          </cell>
          <cell r="D1884" t="str">
            <v>CS570-</v>
          </cell>
          <cell r="E1884" t="str">
            <v>A</v>
          </cell>
          <cell r="F1884" t="str">
            <v>03</v>
          </cell>
          <cell r="G1884" t="str">
            <v>13000</v>
          </cell>
          <cell r="H1884" t="str">
            <v>96314597</v>
          </cell>
          <cell r="I1884" t="str">
            <v>HDL COMPL-SIDE DR OTR,FRT</v>
          </cell>
          <cell r="L1884">
            <v>1</v>
          </cell>
          <cell r="N1884" t="str">
            <v>1</v>
          </cell>
          <cell r="P1884" t="str">
            <v>11</v>
          </cell>
          <cell r="R1884" t="str">
            <v>1</v>
          </cell>
          <cell r="T1884" t="str">
            <v>1</v>
          </cell>
          <cell r="V1884" t="str">
            <v>1</v>
          </cell>
          <cell r="X1884" t="str">
            <v>Z1</v>
          </cell>
        </row>
        <row r="1885">
          <cell r="B1885" t="str">
            <v>N</v>
          </cell>
          <cell r="C1885" t="str">
            <v>X</v>
          </cell>
          <cell r="D1885" t="str">
            <v>CS570-</v>
          </cell>
          <cell r="E1885" t="str">
            <v>A</v>
          </cell>
          <cell r="F1885" t="str">
            <v>03</v>
          </cell>
          <cell r="G1885" t="str">
            <v>13000</v>
          </cell>
          <cell r="H1885" t="str">
            <v>96507784</v>
          </cell>
          <cell r="I1885" t="str">
            <v>HDL COMPL-SIDE DR OTR,FRT</v>
          </cell>
          <cell r="L1885">
            <v>1</v>
          </cell>
          <cell r="N1885" t="str">
            <v>1</v>
          </cell>
          <cell r="P1885" t="str">
            <v>11</v>
          </cell>
          <cell r="R1885" t="str">
            <v>1</v>
          </cell>
          <cell r="T1885" t="str">
            <v>1</v>
          </cell>
          <cell r="V1885" t="str">
            <v>1</v>
          </cell>
          <cell r="X1885" t="str">
            <v>Z1</v>
          </cell>
        </row>
        <row r="1886">
          <cell r="D1886" t="str">
            <v>CS570-</v>
          </cell>
          <cell r="E1886" t="str">
            <v>A</v>
          </cell>
          <cell r="F1886" t="str">
            <v>03</v>
          </cell>
          <cell r="G1886" t="str">
            <v>23100</v>
          </cell>
          <cell r="H1886" t="str">
            <v>96323127</v>
          </cell>
          <cell r="I1886" t="str">
            <v>ROD-LOCKING SET</v>
          </cell>
          <cell r="L1886">
            <v>1</v>
          </cell>
          <cell r="N1886" t="str">
            <v>1</v>
          </cell>
          <cell r="P1886" t="str">
            <v>11</v>
          </cell>
          <cell r="R1886" t="str">
            <v>1</v>
          </cell>
          <cell r="T1886" t="str">
            <v>1</v>
          </cell>
          <cell r="V1886" t="str">
            <v>1</v>
          </cell>
          <cell r="X1886" t="str">
            <v>Z1</v>
          </cell>
        </row>
        <row r="1887">
          <cell r="B1887" t="str">
            <v>O</v>
          </cell>
          <cell r="C1887" t="str">
            <v>O</v>
          </cell>
          <cell r="D1887" t="str">
            <v>CS570-</v>
          </cell>
          <cell r="E1887" t="str">
            <v>A</v>
          </cell>
          <cell r="F1887" t="str">
            <v>03</v>
          </cell>
          <cell r="G1887" t="str">
            <v>25000</v>
          </cell>
          <cell r="H1887" t="str">
            <v>96314566</v>
          </cell>
          <cell r="I1887" t="str">
            <v>HDL COMPL-SIDE DR OTR,RR</v>
          </cell>
          <cell r="L1887">
            <v>1</v>
          </cell>
          <cell r="N1887" t="str">
            <v>1</v>
          </cell>
          <cell r="P1887" t="str">
            <v>11</v>
          </cell>
          <cell r="R1887" t="str">
            <v>1</v>
          </cell>
          <cell r="T1887" t="str">
            <v>1</v>
          </cell>
          <cell r="V1887" t="str">
            <v>1</v>
          </cell>
          <cell r="X1887" t="str">
            <v>Z1</v>
          </cell>
        </row>
        <row r="1888">
          <cell r="B1888" t="str">
            <v>N</v>
          </cell>
          <cell r="C1888" t="str">
            <v>X</v>
          </cell>
          <cell r="D1888" t="str">
            <v>CS570-</v>
          </cell>
          <cell r="E1888" t="str">
            <v>A</v>
          </cell>
          <cell r="F1888" t="str">
            <v>03</v>
          </cell>
          <cell r="G1888" t="str">
            <v>25000</v>
          </cell>
          <cell r="H1888" t="str">
            <v>96507789</v>
          </cell>
          <cell r="I1888" t="str">
            <v>HDL COMPL-SIDE DR OTR,RR</v>
          </cell>
          <cell r="L1888">
            <v>1</v>
          </cell>
          <cell r="N1888" t="str">
            <v>1</v>
          </cell>
          <cell r="P1888" t="str">
            <v>11</v>
          </cell>
          <cell r="R1888" t="str">
            <v>1</v>
          </cell>
          <cell r="T1888" t="str">
            <v>1</v>
          </cell>
          <cell r="V1888" t="str">
            <v>1</v>
          </cell>
          <cell r="X1888" t="str">
            <v>Z1</v>
          </cell>
        </row>
        <row r="1889">
          <cell r="D1889" t="str">
            <v>CS570-</v>
          </cell>
          <cell r="E1889" t="str">
            <v>A</v>
          </cell>
          <cell r="F1889" t="str">
            <v>03</v>
          </cell>
          <cell r="G1889" t="str">
            <v>40100</v>
          </cell>
          <cell r="H1889" t="str">
            <v>96323130</v>
          </cell>
          <cell r="I1889" t="str">
            <v>ROD-LOCKING SET</v>
          </cell>
          <cell r="L1889">
            <v>1</v>
          </cell>
          <cell r="N1889" t="str">
            <v>1</v>
          </cell>
          <cell r="P1889" t="str">
            <v>11</v>
          </cell>
          <cell r="R1889" t="str">
            <v>1</v>
          </cell>
          <cell r="T1889" t="str">
            <v>1</v>
          </cell>
          <cell r="V1889" t="str">
            <v>1</v>
          </cell>
          <cell r="X1889" t="str">
            <v>Z1</v>
          </cell>
        </row>
        <row r="1890">
          <cell r="B1890" t="str">
            <v>O</v>
          </cell>
          <cell r="C1890" t="str">
            <v>O</v>
          </cell>
          <cell r="D1890" t="str">
            <v>CS570-</v>
          </cell>
          <cell r="E1890" t="str">
            <v>A</v>
          </cell>
          <cell r="F1890" t="str">
            <v>03</v>
          </cell>
          <cell r="G1890" t="str">
            <v>43000</v>
          </cell>
          <cell r="H1890" t="str">
            <v>96314567</v>
          </cell>
          <cell r="I1890" t="str">
            <v>HDL COMPL-SIDE DR OTR,RR</v>
          </cell>
          <cell r="L1890">
            <v>1</v>
          </cell>
          <cell r="N1890" t="str">
            <v>1</v>
          </cell>
          <cell r="P1890" t="str">
            <v>11</v>
          </cell>
          <cell r="R1890" t="str">
            <v>1</v>
          </cell>
          <cell r="T1890" t="str">
            <v>1</v>
          </cell>
          <cell r="V1890" t="str">
            <v>1</v>
          </cell>
          <cell r="X1890" t="str">
            <v>Z1</v>
          </cell>
        </row>
        <row r="1891">
          <cell r="B1891" t="str">
            <v>N</v>
          </cell>
          <cell r="C1891" t="str">
            <v>X</v>
          </cell>
          <cell r="D1891" t="str">
            <v>CS570-</v>
          </cell>
          <cell r="E1891" t="str">
            <v>A</v>
          </cell>
          <cell r="F1891" t="str">
            <v>03</v>
          </cell>
          <cell r="G1891" t="str">
            <v>43000</v>
          </cell>
          <cell r="H1891" t="str">
            <v>96507790</v>
          </cell>
          <cell r="I1891" t="str">
            <v>HDL COMPL-SIDE DR OTR,RR</v>
          </cell>
          <cell r="L1891">
            <v>1</v>
          </cell>
          <cell r="N1891" t="str">
            <v>1</v>
          </cell>
          <cell r="P1891" t="str">
            <v>11</v>
          </cell>
          <cell r="R1891" t="str">
            <v>1</v>
          </cell>
          <cell r="T1891" t="str">
            <v>1</v>
          </cell>
          <cell r="V1891" t="str">
            <v>1</v>
          </cell>
          <cell r="X1891" t="str">
            <v>Z1</v>
          </cell>
        </row>
        <row r="1892">
          <cell r="D1892" t="str">
            <v>CS570-</v>
          </cell>
          <cell r="E1892" t="str">
            <v>A</v>
          </cell>
          <cell r="F1892" t="str">
            <v>03</v>
          </cell>
          <cell r="G1892" t="str">
            <v>53000</v>
          </cell>
          <cell r="H1892" t="str">
            <v>01114-06106-000</v>
          </cell>
          <cell r="I1892" t="str">
            <v>BOLT-HEXAGON</v>
          </cell>
          <cell r="L1892">
            <v>8</v>
          </cell>
          <cell r="N1892" t="str">
            <v>8</v>
          </cell>
          <cell r="P1892" t="str">
            <v>11</v>
          </cell>
          <cell r="R1892" t="str">
            <v>8</v>
          </cell>
          <cell r="T1892" t="str">
            <v>8</v>
          </cell>
          <cell r="V1892" t="str">
            <v>8</v>
          </cell>
          <cell r="X1892" t="str">
            <v>Z1</v>
          </cell>
        </row>
        <row r="1893">
          <cell r="D1893" t="str">
            <v>CS570-</v>
          </cell>
          <cell r="E1893" t="str">
            <v>A</v>
          </cell>
          <cell r="F1893" t="str">
            <v>03</v>
          </cell>
          <cell r="G1893" t="str">
            <v>54000</v>
          </cell>
          <cell r="H1893" t="str">
            <v>96317734</v>
          </cell>
          <cell r="I1893" t="str">
            <v>HANDLE COMPL-WDO,DOOR REG</v>
          </cell>
          <cell r="L1893">
            <v>2</v>
          </cell>
          <cell r="N1893" t="str">
            <v>2</v>
          </cell>
          <cell r="P1893" t="str">
            <v>11</v>
          </cell>
          <cell r="R1893" t="str">
            <v>2</v>
          </cell>
          <cell r="T1893" t="str">
            <v>2</v>
          </cell>
          <cell r="V1893" t="str">
            <v>2</v>
          </cell>
          <cell r="X1893" t="str">
            <v>Z1</v>
          </cell>
        </row>
        <row r="1894">
          <cell r="D1894" t="str">
            <v>CS570-</v>
          </cell>
          <cell r="E1894" t="str">
            <v>A</v>
          </cell>
          <cell r="F1894" t="str">
            <v>03</v>
          </cell>
          <cell r="G1894" t="str">
            <v>58000</v>
          </cell>
          <cell r="H1894" t="str">
            <v>96280353</v>
          </cell>
          <cell r="I1894" t="str">
            <v>ESCUTCHEON-WINDOW REG HANDLE</v>
          </cell>
          <cell r="L1894">
            <v>2</v>
          </cell>
          <cell r="N1894" t="str">
            <v>2</v>
          </cell>
          <cell r="P1894" t="str">
            <v>11</v>
          </cell>
          <cell r="R1894" t="str">
            <v>2</v>
          </cell>
          <cell r="T1894" t="str">
            <v>2</v>
          </cell>
          <cell r="V1894" t="str">
            <v>2</v>
          </cell>
          <cell r="X1894" t="str">
            <v>Z1</v>
          </cell>
        </row>
        <row r="1895">
          <cell r="D1895" t="str">
            <v>CS570-</v>
          </cell>
          <cell r="E1895" t="str">
            <v>A</v>
          </cell>
          <cell r="F1895" t="str">
            <v>03</v>
          </cell>
          <cell r="G1895" t="str">
            <v>58100</v>
          </cell>
          <cell r="H1895" t="str">
            <v>96323131</v>
          </cell>
          <cell r="I1895" t="str">
            <v>ROD-LOCKING SET</v>
          </cell>
          <cell r="L1895">
            <v>1</v>
          </cell>
          <cell r="N1895" t="str">
            <v>1</v>
          </cell>
          <cell r="P1895" t="str">
            <v>11</v>
          </cell>
          <cell r="R1895" t="str">
            <v>1</v>
          </cell>
          <cell r="T1895" t="str">
            <v>1</v>
          </cell>
          <cell r="V1895" t="str">
            <v>1</v>
          </cell>
          <cell r="X1895" t="str">
            <v>Z1</v>
          </cell>
        </row>
        <row r="1896">
          <cell r="D1896" t="str">
            <v>CS570-</v>
          </cell>
          <cell r="E1896" t="str">
            <v>A</v>
          </cell>
          <cell r="F1896" t="str">
            <v>03</v>
          </cell>
          <cell r="G1896" t="str">
            <v>60000</v>
          </cell>
          <cell r="H1896" t="str">
            <v>96283272</v>
          </cell>
          <cell r="I1896" t="str">
            <v>DEADENING TAPE</v>
          </cell>
          <cell r="L1896">
            <v>2</v>
          </cell>
          <cell r="N1896" t="str">
            <v>2</v>
          </cell>
          <cell r="P1896" t="str">
            <v>11</v>
          </cell>
          <cell r="R1896" t="str">
            <v>2</v>
          </cell>
          <cell r="T1896" t="str">
            <v>2</v>
          </cell>
          <cell r="V1896" t="str">
            <v>2</v>
          </cell>
          <cell r="X1896" t="str">
            <v>Z1</v>
          </cell>
        </row>
        <row r="1897">
          <cell r="B1897" t="str">
            <v>O</v>
          </cell>
          <cell r="C1897" t="str">
            <v>O</v>
          </cell>
          <cell r="D1897" t="str">
            <v>CS570-</v>
          </cell>
          <cell r="E1897" t="str">
            <v>A</v>
          </cell>
          <cell r="F1897" t="str">
            <v>09</v>
          </cell>
          <cell r="G1897" t="str">
            <v>01000</v>
          </cell>
          <cell r="H1897" t="str">
            <v>96314596</v>
          </cell>
          <cell r="I1897" t="str">
            <v>HDL COMPL-SIDE DR OTR,FRT</v>
          </cell>
          <cell r="K1897">
            <v>1</v>
          </cell>
          <cell r="M1897" t="str">
            <v>1</v>
          </cell>
          <cell r="O1897" t="str">
            <v>11</v>
          </cell>
        </row>
        <row r="1898">
          <cell r="B1898" t="str">
            <v>N</v>
          </cell>
          <cell r="C1898" t="str">
            <v>X</v>
          </cell>
          <cell r="D1898" t="str">
            <v>CS570-</v>
          </cell>
          <cell r="E1898" t="str">
            <v>A</v>
          </cell>
          <cell r="F1898" t="str">
            <v>09</v>
          </cell>
          <cell r="G1898" t="str">
            <v>01000</v>
          </cell>
          <cell r="H1898" t="str">
            <v>96507783</v>
          </cell>
          <cell r="I1898" t="str">
            <v>HDL COMPL-SIDE DR OTR,FRT</v>
          </cell>
          <cell r="K1898">
            <v>1</v>
          </cell>
          <cell r="M1898" t="str">
            <v>1</v>
          </cell>
          <cell r="O1898" t="str">
            <v>11</v>
          </cell>
        </row>
        <row r="1899">
          <cell r="D1899" t="str">
            <v>CS570-</v>
          </cell>
          <cell r="E1899" t="str">
            <v>A</v>
          </cell>
          <cell r="F1899" t="str">
            <v>09</v>
          </cell>
          <cell r="G1899" t="str">
            <v>16100</v>
          </cell>
          <cell r="H1899" t="str">
            <v>96323124</v>
          </cell>
          <cell r="I1899" t="str">
            <v>ROD-LOCKING SET</v>
          </cell>
          <cell r="K1899">
            <v>1</v>
          </cell>
          <cell r="M1899" t="str">
            <v>1</v>
          </cell>
          <cell r="O1899" t="str">
            <v>11</v>
          </cell>
        </row>
        <row r="1900">
          <cell r="B1900" t="str">
            <v>O</v>
          </cell>
          <cell r="C1900" t="str">
            <v>O</v>
          </cell>
          <cell r="D1900" t="str">
            <v>CS570-</v>
          </cell>
          <cell r="E1900" t="str">
            <v>A</v>
          </cell>
          <cell r="F1900" t="str">
            <v>09</v>
          </cell>
          <cell r="G1900" t="str">
            <v>19000</v>
          </cell>
          <cell r="H1900" t="str">
            <v>96314597</v>
          </cell>
          <cell r="I1900" t="str">
            <v>HDL COMPL-SIDE DR OTR,FRT</v>
          </cell>
          <cell r="K1900">
            <v>1</v>
          </cell>
          <cell r="M1900" t="str">
            <v>1</v>
          </cell>
          <cell r="O1900" t="str">
            <v>11</v>
          </cell>
        </row>
        <row r="1901">
          <cell r="B1901" t="str">
            <v>N</v>
          </cell>
          <cell r="C1901" t="str">
            <v>X</v>
          </cell>
          <cell r="D1901" t="str">
            <v>CS570-</v>
          </cell>
          <cell r="E1901" t="str">
            <v>A</v>
          </cell>
          <cell r="F1901" t="str">
            <v>09</v>
          </cell>
          <cell r="G1901" t="str">
            <v>19000</v>
          </cell>
          <cell r="H1901" t="str">
            <v>96507784</v>
          </cell>
          <cell r="I1901" t="str">
            <v>HDL COMPL-SIDE DR OTR,FRT</v>
          </cell>
          <cell r="K1901">
            <v>1</v>
          </cell>
          <cell r="M1901" t="str">
            <v>1</v>
          </cell>
          <cell r="O1901" t="str">
            <v>11</v>
          </cell>
        </row>
        <row r="1902">
          <cell r="D1902" t="str">
            <v>CS570-</v>
          </cell>
          <cell r="E1902" t="str">
            <v>A</v>
          </cell>
          <cell r="F1902" t="str">
            <v>09</v>
          </cell>
          <cell r="G1902" t="str">
            <v>34100</v>
          </cell>
          <cell r="H1902" t="str">
            <v>96323125</v>
          </cell>
          <cell r="I1902" t="str">
            <v>ROD-LOCKING SET</v>
          </cell>
          <cell r="K1902">
            <v>1</v>
          </cell>
          <cell r="M1902" t="str">
            <v>1</v>
          </cell>
          <cell r="O1902" t="str">
            <v>11</v>
          </cell>
        </row>
        <row r="1903">
          <cell r="B1903" t="str">
            <v>O</v>
          </cell>
          <cell r="C1903" t="str">
            <v>O</v>
          </cell>
          <cell r="D1903" t="str">
            <v>CS570-</v>
          </cell>
          <cell r="E1903" t="str">
            <v>A</v>
          </cell>
          <cell r="F1903" t="str">
            <v>09</v>
          </cell>
          <cell r="G1903" t="str">
            <v>37000</v>
          </cell>
          <cell r="H1903" t="str">
            <v>96314566</v>
          </cell>
          <cell r="I1903" t="str">
            <v>HDL COMPL-SIDE DR OTR,RR</v>
          </cell>
          <cell r="K1903">
            <v>1</v>
          </cell>
          <cell r="M1903" t="str">
            <v>1</v>
          </cell>
          <cell r="O1903" t="str">
            <v>11</v>
          </cell>
        </row>
        <row r="1904">
          <cell r="B1904" t="str">
            <v>N</v>
          </cell>
          <cell r="C1904" t="str">
            <v>X</v>
          </cell>
          <cell r="D1904" t="str">
            <v>CS570-</v>
          </cell>
          <cell r="E1904" t="str">
            <v>A</v>
          </cell>
          <cell r="F1904" t="str">
            <v>09</v>
          </cell>
          <cell r="G1904" t="str">
            <v>37000</v>
          </cell>
          <cell r="H1904" t="str">
            <v>96507789</v>
          </cell>
          <cell r="I1904" t="str">
            <v>HDL COMPL-SIDE DR OTR,RR</v>
          </cell>
          <cell r="K1904">
            <v>1</v>
          </cell>
          <cell r="M1904" t="str">
            <v>1</v>
          </cell>
          <cell r="O1904" t="str">
            <v>11</v>
          </cell>
        </row>
        <row r="1905">
          <cell r="D1905" t="str">
            <v>CS570-</v>
          </cell>
          <cell r="E1905" t="str">
            <v>A</v>
          </cell>
          <cell r="F1905" t="str">
            <v>09</v>
          </cell>
          <cell r="G1905" t="str">
            <v>52100</v>
          </cell>
          <cell r="H1905" t="str">
            <v>96323128</v>
          </cell>
          <cell r="I1905" t="str">
            <v>ROD-LOCKING SET</v>
          </cell>
          <cell r="K1905">
            <v>1</v>
          </cell>
          <cell r="M1905" t="str">
            <v>1</v>
          </cell>
          <cell r="O1905" t="str">
            <v>11</v>
          </cell>
        </row>
        <row r="1906">
          <cell r="B1906" t="str">
            <v>O</v>
          </cell>
          <cell r="C1906" t="str">
            <v>O</v>
          </cell>
          <cell r="D1906" t="str">
            <v>CS570-</v>
          </cell>
          <cell r="E1906" t="str">
            <v>A</v>
          </cell>
          <cell r="F1906" t="str">
            <v>09</v>
          </cell>
          <cell r="G1906" t="str">
            <v>56000</v>
          </cell>
          <cell r="H1906" t="str">
            <v>96314567</v>
          </cell>
          <cell r="I1906" t="str">
            <v>HDL COMPL-SIDE DR OTR,RR</v>
          </cell>
          <cell r="K1906">
            <v>1</v>
          </cell>
          <cell r="M1906" t="str">
            <v>1</v>
          </cell>
          <cell r="O1906" t="str">
            <v>11</v>
          </cell>
        </row>
        <row r="1907">
          <cell r="B1907" t="str">
            <v>N</v>
          </cell>
          <cell r="C1907" t="str">
            <v>X</v>
          </cell>
          <cell r="D1907" t="str">
            <v>CS570-</v>
          </cell>
          <cell r="E1907" t="str">
            <v>A</v>
          </cell>
          <cell r="F1907" t="str">
            <v>09</v>
          </cell>
          <cell r="G1907" t="str">
            <v>56000</v>
          </cell>
          <cell r="H1907" t="str">
            <v>96507790</v>
          </cell>
          <cell r="I1907" t="str">
            <v>HDL COMPL-SIDE DR OTR,RR</v>
          </cell>
          <cell r="K1907">
            <v>1</v>
          </cell>
          <cell r="M1907" t="str">
            <v>1</v>
          </cell>
          <cell r="O1907" t="str">
            <v>11</v>
          </cell>
        </row>
        <row r="1908">
          <cell r="D1908" t="str">
            <v>CS570-</v>
          </cell>
          <cell r="E1908" t="str">
            <v>A</v>
          </cell>
          <cell r="F1908" t="str">
            <v>09</v>
          </cell>
          <cell r="G1908" t="str">
            <v>66000</v>
          </cell>
          <cell r="H1908" t="str">
            <v>01114-06106-000</v>
          </cell>
          <cell r="I1908" t="str">
            <v>BOLT-HEXAGON</v>
          </cell>
          <cell r="K1908">
            <v>8</v>
          </cell>
          <cell r="M1908" t="str">
            <v>8</v>
          </cell>
          <cell r="O1908" t="str">
            <v>11</v>
          </cell>
        </row>
        <row r="1909">
          <cell r="D1909" t="str">
            <v>CS570-</v>
          </cell>
          <cell r="E1909" t="str">
            <v>A</v>
          </cell>
          <cell r="F1909" t="str">
            <v>09</v>
          </cell>
          <cell r="G1909" t="str">
            <v>67000</v>
          </cell>
          <cell r="H1909" t="str">
            <v>96317734</v>
          </cell>
          <cell r="I1909" t="str">
            <v>HANDLE COMPL-WDO,DOOR REG</v>
          </cell>
          <cell r="K1909">
            <v>2</v>
          </cell>
          <cell r="M1909" t="str">
            <v>2</v>
          </cell>
          <cell r="O1909" t="str">
            <v>11</v>
          </cell>
        </row>
        <row r="1910">
          <cell r="D1910" t="str">
            <v>CS570-</v>
          </cell>
          <cell r="E1910" t="str">
            <v>A</v>
          </cell>
          <cell r="F1910" t="str">
            <v>09</v>
          </cell>
          <cell r="G1910" t="str">
            <v>71000</v>
          </cell>
          <cell r="H1910" t="str">
            <v>96280353</v>
          </cell>
          <cell r="I1910" t="str">
            <v>ESCUTCHEON-WINDOW REG HANDLE</v>
          </cell>
          <cell r="K1910">
            <v>2</v>
          </cell>
          <cell r="M1910" t="str">
            <v>2</v>
          </cell>
          <cell r="O1910" t="str">
            <v>11</v>
          </cell>
        </row>
        <row r="1911">
          <cell r="D1911" t="str">
            <v>CS570-</v>
          </cell>
          <cell r="E1911" t="str">
            <v>A</v>
          </cell>
          <cell r="F1911" t="str">
            <v>09</v>
          </cell>
          <cell r="G1911" t="str">
            <v>71100</v>
          </cell>
          <cell r="H1911" t="str">
            <v>96323129</v>
          </cell>
          <cell r="I1911" t="str">
            <v>ROD-LOCKING SET</v>
          </cell>
          <cell r="K1911">
            <v>1</v>
          </cell>
          <cell r="M1911" t="str">
            <v>1</v>
          </cell>
          <cell r="O1911" t="str">
            <v>11</v>
          </cell>
        </row>
        <row r="1912">
          <cell r="D1912" t="str">
            <v>CS570-</v>
          </cell>
          <cell r="E1912" t="str">
            <v>A</v>
          </cell>
          <cell r="F1912" t="str">
            <v>09</v>
          </cell>
          <cell r="G1912" t="str">
            <v>73000</v>
          </cell>
          <cell r="H1912" t="str">
            <v>96320710</v>
          </cell>
          <cell r="I1912" t="str">
            <v>FRAME DOOR LOCK BUTTON</v>
          </cell>
          <cell r="K1912">
            <v>4</v>
          </cell>
          <cell r="M1912" t="str">
            <v>4</v>
          </cell>
          <cell r="O1912" t="str">
            <v>11</v>
          </cell>
        </row>
        <row r="1913">
          <cell r="D1913" t="str">
            <v>CS570-</v>
          </cell>
          <cell r="E1913" t="str">
            <v>A</v>
          </cell>
          <cell r="F1913" t="str">
            <v>09</v>
          </cell>
          <cell r="G1913" t="str">
            <v>74000</v>
          </cell>
          <cell r="H1913" t="str">
            <v>96283272</v>
          </cell>
          <cell r="I1913" t="str">
            <v>DEADENING TAPE</v>
          </cell>
          <cell r="K1913">
            <v>2</v>
          </cell>
          <cell r="M1913" t="str">
            <v>2</v>
          </cell>
          <cell r="O1913" t="str">
            <v>11</v>
          </cell>
        </row>
        <row r="1914">
          <cell r="D1914" t="str">
            <v>CS580-</v>
          </cell>
          <cell r="E1914" t="str">
            <v>A</v>
          </cell>
          <cell r="F1914" t="str">
            <v>01</v>
          </cell>
          <cell r="G1914" t="str">
            <v>01000</v>
          </cell>
          <cell r="H1914" t="str">
            <v>96316111</v>
          </cell>
          <cell r="I1914" t="str">
            <v>ROD I/S HANDLE,FRT DOOR</v>
          </cell>
          <cell r="K1914">
            <v>1</v>
          </cell>
          <cell r="M1914">
            <v>1</v>
          </cell>
          <cell r="Q1914">
            <v>1</v>
          </cell>
        </row>
        <row r="1915">
          <cell r="D1915" t="str">
            <v>CS580-</v>
          </cell>
          <cell r="E1915" t="str">
            <v>A</v>
          </cell>
          <cell r="F1915" t="str">
            <v>01</v>
          </cell>
          <cell r="G1915" t="str">
            <v>01100</v>
          </cell>
          <cell r="H1915" t="str">
            <v>77591-75000-000</v>
          </cell>
          <cell r="I1915" t="str">
            <v>PAD,FRONT DR I/S HANDLE</v>
          </cell>
          <cell r="K1915">
            <v>1</v>
          </cell>
          <cell r="M1915">
            <v>1</v>
          </cell>
          <cell r="Q1915">
            <v>1</v>
          </cell>
        </row>
        <row r="1916">
          <cell r="D1916" t="str">
            <v>CS580-</v>
          </cell>
          <cell r="E1916" t="str">
            <v>A</v>
          </cell>
          <cell r="F1916" t="str">
            <v>01</v>
          </cell>
          <cell r="G1916" t="str">
            <v>02000</v>
          </cell>
          <cell r="H1916" t="str">
            <v>96314568</v>
          </cell>
          <cell r="I1916" t="str">
            <v>HANDLE COMPL-DOOR,INSIDE</v>
          </cell>
          <cell r="K1916">
            <v>1</v>
          </cell>
          <cell r="M1916">
            <v>1</v>
          </cell>
          <cell r="Q1916">
            <v>1</v>
          </cell>
        </row>
        <row r="1917">
          <cell r="D1917" t="str">
            <v>CS580-</v>
          </cell>
          <cell r="E1917" t="str">
            <v>A</v>
          </cell>
          <cell r="F1917" t="str">
            <v>01</v>
          </cell>
          <cell r="G1917" t="str">
            <v>07000</v>
          </cell>
          <cell r="H1917" t="str">
            <v>03221-05165</v>
          </cell>
          <cell r="I1917" t="str">
            <v>SCREW-TAPPING</v>
          </cell>
          <cell r="K1917">
            <v>1</v>
          </cell>
          <cell r="M1917">
            <v>1</v>
          </cell>
          <cell r="Q1917">
            <v>1</v>
          </cell>
        </row>
        <row r="1918">
          <cell r="D1918" t="str">
            <v>CS580-</v>
          </cell>
          <cell r="E1918" t="str">
            <v>A</v>
          </cell>
          <cell r="F1918" t="str">
            <v>01</v>
          </cell>
          <cell r="G1918" t="str">
            <v>07500</v>
          </cell>
          <cell r="H1918" t="str">
            <v>90044397</v>
          </cell>
          <cell r="I1918" t="str">
            <v>CLIP</v>
          </cell>
          <cell r="K1918">
            <v>1</v>
          </cell>
          <cell r="M1918">
            <v>1</v>
          </cell>
          <cell r="Q1918">
            <v>1</v>
          </cell>
        </row>
        <row r="1919">
          <cell r="D1919" t="str">
            <v>CS580-</v>
          </cell>
          <cell r="E1919" t="str">
            <v>A</v>
          </cell>
          <cell r="F1919" t="str">
            <v>01</v>
          </cell>
          <cell r="G1919" t="str">
            <v>08000</v>
          </cell>
          <cell r="H1919" t="str">
            <v>09148-04005</v>
          </cell>
          <cell r="I1919" t="str">
            <v>NUT-SPEED</v>
          </cell>
          <cell r="K1919">
            <v>1</v>
          </cell>
          <cell r="M1919">
            <v>1</v>
          </cell>
          <cell r="Q1919">
            <v>1</v>
          </cell>
        </row>
        <row r="1920">
          <cell r="D1920" t="str">
            <v>CS580-</v>
          </cell>
          <cell r="E1920" t="str">
            <v>A</v>
          </cell>
          <cell r="F1920" t="str">
            <v>01</v>
          </cell>
          <cell r="G1920" t="str">
            <v>09000</v>
          </cell>
          <cell r="H1920" t="str">
            <v>96316112</v>
          </cell>
          <cell r="I1920" t="str">
            <v>ROD I/S HANDLE,FRT DOOR</v>
          </cell>
          <cell r="K1920">
            <v>1</v>
          </cell>
          <cell r="M1920">
            <v>1</v>
          </cell>
          <cell r="Q1920">
            <v>1</v>
          </cell>
        </row>
        <row r="1921">
          <cell r="D1921" t="str">
            <v>CS580-</v>
          </cell>
          <cell r="E1921" t="str">
            <v>A</v>
          </cell>
          <cell r="F1921" t="str">
            <v>01</v>
          </cell>
          <cell r="G1921" t="str">
            <v>09100</v>
          </cell>
          <cell r="H1921" t="str">
            <v>77591-75000-000</v>
          </cell>
          <cell r="I1921" t="str">
            <v>PAD,FRONT DR I/S HANDLE</v>
          </cell>
          <cell r="K1921">
            <v>1</v>
          </cell>
          <cell r="M1921">
            <v>1</v>
          </cell>
          <cell r="Q1921">
            <v>1</v>
          </cell>
        </row>
        <row r="1922">
          <cell r="D1922" t="str">
            <v>CS580-</v>
          </cell>
          <cell r="E1922" t="str">
            <v>A</v>
          </cell>
          <cell r="F1922" t="str">
            <v>01</v>
          </cell>
          <cell r="G1922" t="str">
            <v>10000</v>
          </cell>
          <cell r="H1922" t="str">
            <v>96314569</v>
          </cell>
          <cell r="I1922" t="str">
            <v>HANDLE COMPL-DOOR,INSIDE</v>
          </cell>
          <cell r="K1922">
            <v>1</v>
          </cell>
          <cell r="M1922" t="str">
            <v>1</v>
          </cell>
          <cell r="Q1922" t="str">
            <v>1</v>
          </cell>
        </row>
        <row r="1923">
          <cell r="D1923" t="str">
            <v>CS580-</v>
          </cell>
          <cell r="E1923" t="str">
            <v>A</v>
          </cell>
          <cell r="F1923" t="str">
            <v>01</v>
          </cell>
          <cell r="G1923" t="str">
            <v>15000</v>
          </cell>
          <cell r="H1923" t="str">
            <v>03221-05165</v>
          </cell>
          <cell r="I1923" t="str">
            <v>SCREW-TAPPING</v>
          </cell>
          <cell r="K1923">
            <v>1</v>
          </cell>
          <cell r="M1923" t="str">
            <v>1</v>
          </cell>
          <cell r="Q1923" t="str">
            <v>1</v>
          </cell>
        </row>
        <row r="1924">
          <cell r="D1924" t="str">
            <v>CS580-</v>
          </cell>
          <cell r="E1924" t="str">
            <v>A</v>
          </cell>
          <cell r="F1924" t="str">
            <v>01</v>
          </cell>
          <cell r="G1924" t="str">
            <v>16000</v>
          </cell>
          <cell r="H1924" t="str">
            <v>09148-04005</v>
          </cell>
          <cell r="I1924" t="str">
            <v>NUT-SPEED</v>
          </cell>
          <cell r="K1924">
            <v>1</v>
          </cell>
          <cell r="M1924" t="str">
            <v>1</v>
          </cell>
          <cell r="Q1924" t="str">
            <v>1</v>
          </cell>
        </row>
        <row r="1925">
          <cell r="D1925" t="str">
            <v>CS580-</v>
          </cell>
          <cell r="E1925" t="str">
            <v>A</v>
          </cell>
          <cell r="F1925" t="str">
            <v>01</v>
          </cell>
          <cell r="G1925" t="str">
            <v>16500</v>
          </cell>
          <cell r="H1925" t="str">
            <v>90044397</v>
          </cell>
          <cell r="I1925" t="str">
            <v>CLIP</v>
          </cell>
          <cell r="K1925">
            <v>1</v>
          </cell>
          <cell r="M1925" t="str">
            <v>1</v>
          </cell>
          <cell r="Q1925" t="str">
            <v>1</v>
          </cell>
        </row>
        <row r="1926">
          <cell r="D1926" t="str">
            <v>CS580-</v>
          </cell>
          <cell r="E1926" t="str">
            <v>A</v>
          </cell>
          <cell r="F1926" t="str">
            <v>01</v>
          </cell>
          <cell r="G1926" t="str">
            <v>17000</v>
          </cell>
          <cell r="H1926" t="str">
            <v>96314600</v>
          </cell>
          <cell r="I1926" t="str">
            <v>ROD-LOCKING,REAR DOOR</v>
          </cell>
          <cell r="K1926">
            <v>1</v>
          </cell>
          <cell r="M1926" t="str">
            <v>1</v>
          </cell>
          <cell r="Q1926" t="str">
            <v>1</v>
          </cell>
        </row>
        <row r="1927">
          <cell r="D1927" t="str">
            <v>CS580-</v>
          </cell>
          <cell r="E1927" t="str">
            <v>A</v>
          </cell>
          <cell r="F1927" t="str">
            <v>01</v>
          </cell>
          <cell r="G1927" t="str">
            <v>19000</v>
          </cell>
          <cell r="H1927" t="str">
            <v>96125058</v>
          </cell>
          <cell r="I1927" t="str">
            <v>CRANK A-BELL,LOCK,DR</v>
          </cell>
          <cell r="K1927">
            <v>1</v>
          </cell>
          <cell r="M1927" t="str">
            <v>1</v>
          </cell>
          <cell r="Q1927" t="str">
            <v>1</v>
          </cell>
        </row>
        <row r="1928">
          <cell r="D1928" t="str">
            <v>CS580-</v>
          </cell>
          <cell r="E1928" t="str">
            <v>A</v>
          </cell>
          <cell r="F1928" t="str">
            <v>01</v>
          </cell>
          <cell r="G1928" t="str">
            <v>20000</v>
          </cell>
          <cell r="H1928" t="str">
            <v>96315754</v>
          </cell>
          <cell r="I1928" t="str">
            <v>ROD-INSIDE HANDLE,REAR DR</v>
          </cell>
          <cell r="K1928">
            <v>1</v>
          </cell>
          <cell r="M1928" t="str">
            <v>1</v>
          </cell>
          <cell r="Q1928" t="str">
            <v>1</v>
          </cell>
        </row>
        <row r="1929">
          <cell r="D1929" t="str">
            <v>CS580-</v>
          </cell>
          <cell r="E1929" t="str">
            <v>A</v>
          </cell>
          <cell r="F1929" t="str">
            <v>01</v>
          </cell>
          <cell r="G1929" t="str">
            <v>21000</v>
          </cell>
          <cell r="H1929" t="str">
            <v>96314568</v>
          </cell>
          <cell r="I1929" t="str">
            <v>HANDLE COMPL-DOOR,INSIDE</v>
          </cell>
          <cell r="K1929">
            <v>1</v>
          </cell>
          <cell r="M1929" t="str">
            <v>1</v>
          </cell>
          <cell r="Q1929" t="str">
            <v>1</v>
          </cell>
        </row>
        <row r="1930">
          <cell r="D1930" t="str">
            <v>CS580-</v>
          </cell>
          <cell r="E1930" t="str">
            <v>A</v>
          </cell>
          <cell r="F1930" t="str">
            <v>01</v>
          </cell>
          <cell r="G1930" t="str">
            <v>26000</v>
          </cell>
          <cell r="H1930" t="str">
            <v>03221-05165</v>
          </cell>
          <cell r="I1930" t="str">
            <v>SCREW-TAPPING</v>
          </cell>
          <cell r="K1930">
            <v>1</v>
          </cell>
          <cell r="M1930" t="str">
            <v>1</v>
          </cell>
          <cell r="Q1930" t="str">
            <v>1</v>
          </cell>
        </row>
        <row r="1931">
          <cell r="D1931" t="str">
            <v>CS580-</v>
          </cell>
          <cell r="E1931" t="str">
            <v>A</v>
          </cell>
          <cell r="F1931" t="str">
            <v>01</v>
          </cell>
          <cell r="G1931" t="str">
            <v>27000</v>
          </cell>
          <cell r="H1931" t="str">
            <v>09148-04005</v>
          </cell>
          <cell r="I1931" t="str">
            <v>NUT-SPEED</v>
          </cell>
          <cell r="K1931">
            <v>1</v>
          </cell>
          <cell r="M1931" t="str">
            <v>1</v>
          </cell>
          <cell r="Q1931" t="str">
            <v>1</v>
          </cell>
        </row>
        <row r="1932">
          <cell r="D1932" t="str">
            <v>CS580-</v>
          </cell>
          <cell r="E1932" t="str">
            <v>A</v>
          </cell>
          <cell r="F1932" t="str">
            <v>01</v>
          </cell>
          <cell r="G1932" t="str">
            <v>27500</v>
          </cell>
          <cell r="H1932" t="str">
            <v>09408-00001</v>
          </cell>
          <cell r="I1932" t="str">
            <v>CLIP</v>
          </cell>
          <cell r="K1932">
            <v>1</v>
          </cell>
          <cell r="M1932" t="str">
            <v>1</v>
          </cell>
          <cell r="Q1932" t="str">
            <v>1</v>
          </cell>
        </row>
        <row r="1933">
          <cell r="D1933" t="str">
            <v>CS580-</v>
          </cell>
          <cell r="E1933" t="str">
            <v>A</v>
          </cell>
          <cell r="F1933" t="str">
            <v>01</v>
          </cell>
          <cell r="G1933" t="str">
            <v>28000</v>
          </cell>
          <cell r="H1933" t="str">
            <v>96315755</v>
          </cell>
          <cell r="I1933" t="str">
            <v>ROD-INSIDE HANDLE,REAR DR</v>
          </cell>
          <cell r="K1933">
            <v>1</v>
          </cell>
          <cell r="M1933" t="str">
            <v>1</v>
          </cell>
          <cell r="Q1933" t="str">
            <v>1</v>
          </cell>
        </row>
        <row r="1934">
          <cell r="D1934" t="str">
            <v>CS580-</v>
          </cell>
          <cell r="E1934" t="str">
            <v>A</v>
          </cell>
          <cell r="F1934" t="str">
            <v>01</v>
          </cell>
          <cell r="G1934" t="str">
            <v>29000</v>
          </cell>
          <cell r="H1934" t="str">
            <v>96314601</v>
          </cell>
          <cell r="I1934" t="str">
            <v>ROD-LOCKING,REAR DOOR</v>
          </cell>
          <cell r="K1934">
            <v>1</v>
          </cell>
          <cell r="M1934" t="str">
            <v>1</v>
          </cell>
          <cell r="Q1934" t="str">
            <v>1</v>
          </cell>
        </row>
        <row r="1935">
          <cell r="D1935" t="str">
            <v>CS580-</v>
          </cell>
          <cell r="E1935" t="str">
            <v>A</v>
          </cell>
          <cell r="F1935" t="str">
            <v>01</v>
          </cell>
          <cell r="G1935" t="str">
            <v>31000</v>
          </cell>
          <cell r="H1935" t="str">
            <v>96125058</v>
          </cell>
          <cell r="I1935" t="str">
            <v>CRANK A-BELL,LOCK,DR</v>
          </cell>
          <cell r="K1935">
            <v>1</v>
          </cell>
          <cell r="M1935" t="str">
            <v>1</v>
          </cell>
          <cell r="Q1935" t="str">
            <v>1</v>
          </cell>
        </row>
        <row r="1936">
          <cell r="D1936" t="str">
            <v>CS580-</v>
          </cell>
          <cell r="E1936" t="str">
            <v>A</v>
          </cell>
          <cell r="F1936" t="str">
            <v>01</v>
          </cell>
          <cell r="G1936" t="str">
            <v>32000</v>
          </cell>
          <cell r="H1936" t="str">
            <v>96314569</v>
          </cell>
          <cell r="I1936" t="str">
            <v>HANDLE COMPL-DOOR,INSIDE</v>
          </cell>
          <cell r="K1936">
            <v>1</v>
          </cell>
          <cell r="M1936" t="str">
            <v>1</v>
          </cell>
          <cell r="Q1936" t="str">
            <v>1</v>
          </cell>
        </row>
        <row r="1937">
          <cell r="D1937" t="str">
            <v>CS580-</v>
          </cell>
          <cell r="E1937" t="str">
            <v>A</v>
          </cell>
          <cell r="F1937" t="str">
            <v>01</v>
          </cell>
          <cell r="G1937" t="str">
            <v>37000</v>
          </cell>
          <cell r="H1937" t="str">
            <v>03221-05165</v>
          </cell>
          <cell r="I1937" t="str">
            <v>SCREW-TAPPING</v>
          </cell>
          <cell r="K1937">
            <v>1</v>
          </cell>
          <cell r="M1937" t="str">
            <v>1</v>
          </cell>
          <cell r="Q1937" t="str">
            <v>1</v>
          </cell>
        </row>
        <row r="1938">
          <cell r="D1938" t="str">
            <v>CS580-</v>
          </cell>
          <cell r="E1938" t="str">
            <v>A</v>
          </cell>
          <cell r="F1938" t="str">
            <v>01</v>
          </cell>
          <cell r="G1938" t="str">
            <v>38000</v>
          </cell>
          <cell r="H1938" t="str">
            <v>09148-04005</v>
          </cell>
          <cell r="I1938" t="str">
            <v>NUT-SPEED</v>
          </cell>
          <cell r="K1938">
            <v>1</v>
          </cell>
          <cell r="M1938" t="str">
            <v>1</v>
          </cell>
          <cell r="Q1938" t="str">
            <v>1</v>
          </cell>
        </row>
        <row r="1939">
          <cell r="D1939" t="str">
            <v>CS580-</v>
          </cell>
          <cell r="E1939" t="str">
            <v>A</v>
          </cell>
          <cell r="F1939" t="str">
            <v>01</v>
          </cell>
          <cell r="G1939" t="str">
            <v>38500</v>
          </cell>
          <cell r="H1939" t="str">
            <v>09408-00001</v>
          </cell>
          <cell r="I1939" t="str">
            <v>CLIP</v>
          </cell>
          <cell r="K1939">
            <v>1</v>
          </cell>
          <cell r="M1939" t="str">
            <v>1</v>
          </cell>
          <cell r="Q1939" t="str">
            <v>1</v>
          </cell>
        </row>
        <row r="1940">
          <cell r="D1940" t="str">
            <v>CS580-</v>
          </cell>
          <cell r="E1940" t="str">
            <v>A</v>
          </cell>
          <cell r="F1940" t="str">
            <v>01</v>
          </cell>
          <cell r="G1940" t="str">
            <v>39000</v>
          </cell>
          <cell r="H1940" t="str">
            <v>96256663</v>
          </cell>
          <cell r="I1940" t="str">
            <v>CABLE A-FUEL FILLER</v>
          </cell>
          <cell r="K1940">
            <v>1</v>
          </cell>
          <cell r="M1940" t="str">
            <v>1</v>
          </cell>
          <cell r="Q1940" t="str">
            <v>1</v>
          </cell>
        </row>
        <row r="1941">
          <cell r="D1941" t="str">
            <v>CS580-</v>
          </cell>
          <cell r="E1941" t="str">
            <v>A</v>
          </cell>
          <cell r="F1941" t="str">
            <v>01</v>
          </cell>
          <cell r="G1941" t="str">
            <v>40000</v>
          </cell>
          <cell r="H1941" t="str">
            <v>83330-78B01-000</v>
          </cell>
          <cell r="I1941" t="str">
            <v>LEVER COMP,FUEL LID OPENER</v>
          </cell>
          <cell r="K1941">
            <v>1</v>
          </cell>
          <cell r="M1941" t="str">
            <v>1</v>
          </cell>
          <cell r="Q1941" t="str">
            <v>1</v>
          </cell>
        </row>
        <row r="1942">
          <cell r="D1942" t="str">
            <v>CS580-</v>
          </cell>
          <cell r="E1942" t="str">
            <v>A</v>
          </cell>
          <cell r="F1942" t="str">
            <v>01</v>
          </cell>
          <cell r="G1942" t="str">
            <v>42000</v>
          </cell>
          <cell r="H1942" t="str">
            <v>09148-06009-000</v>
          </cell>
          <cell r="I1942" t="str">
            <v>NUT-SPEED</v>
          </cell>
          <cell r="K1942">
            <v>2</v>
          </cell>
          <cell r="M1942" t="str">
            <v>2</v>
          </cell>
          <cell r="Q1942" t="str">
            <v>2</v>
          </cell>
        </row>
        <row r="1943">
          <cell r="D1943" t="str">
            <v>CS580-</v>
          </cell>
          <cell r="E1943" t="str">
            <v>A</v>
          </cell>
          <cell r="F1943" t="str">
            <v>01</v>
          </cell>
          <cell r="G1943" t="str">
            <v>43000</v>
          </cell>
          <cell r="H1943" t="str">
            <v>03241-06103-000</v>
          </cell>
          <cell r="I1943" t="str">
            <v>SCREW-TAPPING</v>
          </cell>
          <cell r="K1943">
            <v>2</v>
          </cell>
          <cell r="M1943" t="str">
            <v>2</v>
          </cell>
          <cell r="Q1943" t="str">
            <v>2</v>
          </cell>
        </row>
        <row r="1944">
          <cell r="D1944" t="str">
            <v>CS580-</v>
          </cell>
          <cell r="E1944" t="str">
            <v>A</v>
          </cell>
          <cell r="F1944" t="str">
            <v>01</v>
          </cell>
          <cell r="G1944" t="str">
            <v>44000</v>
          </cell>
          <cell r="H1944" t="str">
            <v>96310917</v>
          </cell>
          <cell r="I1944" t="str">
            <v>SPRING-FUEL LID</v>
          </cell>
          <cell r="K1944">
            <v>1</v>
          </cell>
          <cell r="M1944" t="str">
            <v>1</v>
          </cell>
          <cell r="Q1944" t="str">
            <v>1</v>
          </cell>
        </row>
        <row r="1945">
          <cell r="D1945" t="str">
            <v>CS580-</v>
          </cell>
          <cell r="E1945" t="str">
            <v>A</v>
          </cell>
          <cell r="F1945" t="str">
            <v>01</v>
          </cell>
          <cell r="G1945" t="str">
            <v>45000</v>
          </cell>
          <cell r="H1945" t="str">
            <v>09408-00018</v>
          </cell>
          <cell r="I1945" t="str">
            <v>CLIP</v>
          </cell>
          <cell r="K1945">
            <v>2</v>
          </cell>
          <cell r="M1945" t="str">
            <v>2</v>
          </cell>
          <cell r="Q1945" t="str">
            <v>2</v>
          </cell>
        </row>
        <row r="1946">
          <cell r="D1946" t="str">
            <v>CS580-</v>
          </cell>
          <cell r="E1946" t="str">
            <v>A</v>
          </cell>
          <cell r="F1946" t="str">
            <v>01</v>
          </cell>
          <cell r="G1946" t="str">
            <v>46000</v>
          </cell>
          <cell r="H1946" t="str">
            <v>36930A82002-000</v>
          </cell>
          <cell r="I1946" t="str">
            <v>COVER-HARNESS</v>
          </cell>
          <cell r="K1946">
            <v>1</v>
          </cell>
          <cell r="M1946" t="str">
            <v>1</v>
          </cell>
          <cell r="Q1946" t="str">
            <v>1</v>
          </cell>
        </row>
        <row r="1947">
          <cell r="D1947" t="str">
            <v>CS580-</v>
          </cell>
          <cell r="E1947" t="str">
            <v>A</v>
          </cell>
          <cell r="F1947" t="str">
            <v>02</v>
          </cell>
          <cell r="G1947" t="str">
            <v>01000</v>
          </cell>
          <cell r="H1947" t="str">
            <v>96316111</v>
          </cell>
          <cell r="I1947" t="str">
            <v>ROD I/S HANDLE,FRT DOOR</v>
          </cell>
          <cell r="S1947">
            <v>1</v>
          </cell>
          <cell r="U1947">
            <v>1</v>
          </cell>
        </row>
        <row r="1948">
          <cell r="D1948" t="str">
            <v>CS580-</v>
          </cell>
          <cell r="E1948" t="str">
            <v>A</v>
          </cell>
          <cell r="F1948" t="str">
            <v>02</v>
          </cell>
          <cell r="G1948" t="str">
            <v>01100</v>
          </cell>
          <cell r="H1948" t="str">
            <v>77591-75000-000</v>
          </cell>
          <cell r="I1948" t="str">
            <v>PAD,FRONT DR I/S HANDLE</v>
          </cell>
          <cell r="S1948">
            <v>1</v>
          </cell>
          <cell r="U1948">
            <v>1</v>
          </cell>
        </row>
        <row r="1949">
          <cell r="D1949" t="str">
            <v>CS580-</v>
          </cell>
          <cell r="E1949" t="str">
            <v>A</v>
          </cell>
          <cell r="F1949" t="str">
            <v>02</v>
          </cell>
          <cell r="G1949" t="str">
            <v>02000</v>
          </cell>
          <cell r="H1949" t="str">
            <v>96314568</v>
          </cell>
          <cell r="I1949" t="str">
            <v>HANDLE COMPL-DOOR,INSIDE</v>
          </cell>
          <cell r="S1949">
            <v>1</v>
          </cell>
          <cell r="U1949">
            <v>1</v>
          </cell>
        </row>
        <row r="1950">
          <cell r="D1950" t="str">
            <v>CS580-</v>
          </cell>
          <cell r="E1950" t="str">
            <v>A</v>
          </cell>
          <cell r="F1950" t="str">
            <v>02</v>
          </cell>
          <cell r="G1950" t="str">
            <v>07000</v>
          </cell>
          <cell r="H1950" t="str">
            <v>03221-05165</v>
          </cell>
          <cell r="I1950" t="str">
            <v>SCREW-TAPPING</v>
          </cell>
          <cell r="S1950">
            <v>1</v>
          </cell>
          <cell r="U1950">
            <v>1</v>
          </cell>
        </row>
        <row r="1951">
          <cell r="D1951" t="str">
            <v>CS580-</v>
          </cell>
          <cell r="E1951" t="str">
            <v>A</v>
          </cell>
          <cell r="F1951" t="str">
            <v>02</v>
          </cell>
          <cell r="G1951" t="str">
            <v>07500</v>
          </cell>
          <cell r="H1951" t="str">
            <v>90044397</v>
          </cell>
          <cell r="I1951" t="str">
            <v>CLIP</v>
          </cell>
          <cell r="S1951">
            <v>1</v>
          </cell>
          <cell r="U1951">
            <v>1</v>
          </cell>
        </row>
        <row r="1952">
          <cell r="D1952" t="str">
            <v>CS580-</v>
          </cell>
          <cell r="E1952" t="str">
            <v>A</v>
          </cell>
          <cell r="F1952" t="str">
            <v>02</v>
          </cell>
          <cell r="G1952" t="str">
            <v>08000</v>
          </cell>
          <cell r="H1952" t="str">
            <v>09148-04005</v>
          </cell>
          <cell r="I1952" t="str">
            <v>NUT-SPEED</v>
          </cell>
          <cell r="S1952">
            <v>1</v>
          </cell>
          <cell r="U1952">
            <v>1</v>
          </cell>
        </row>
        <row r="1953">
          <cell r="D1953" t="str">
            <v>CS580-</v>
          </cell>
          <cell r="E1953" t="str">
            <v>A</v>
          </cell>
          <cell r="F1953" t="str">
            <v>02</v>
          </cell>
          <cell r="G1953" t="str">
            <v>09000</v>
          </cell>
          <cell r="H1953" t="str">
            <v>96316112</v>
          </cell>
          <cell r="I1953" t="str">
            <v>ROD I/S HANDLE,FRT DOOR</v>
          </cell>
          <cell r="S1953">
            <v>1</v>
          </cell>
          <cell r="U1953">
            <v>1</v>
          </cell>
        </row>
        <row r="1954">
          <cell r="D1954" t="str">
            <v>CS580-</v>
          </cell>
          <cell r="E1954" t="str">
            <v>A</v>
          </cell>
          <cell r="F1954" t="str">
            <v>02</v>
          </cell>
          <cell r="G1954" t="str">
            <v>09100</v>
          </cell>
          <cell r="H1954" t="str">
            <v>77591-75000-000</v>
          </cell>
          <cell r="I1954" t="str">
            <v>PAD,FRONT DR I/S HANDLE</v>
          </cell>
          <cell r="S1954">
            <v>1</v>
          </cell>
          <cell r="U1954">
            <v>1</v>
          </cell>
        </row>
        <row r="1955">
          <cell r="D1955" t="str">
            <v>CS580-</v>
          </cell>
          <cell r="E1955" t="str">
            <v>A</v>
          </cell>
          <cell r="F1955" t="str">
            <v>02</v>
          </cell>
          <cell r="G1955" t="str">
            <v>10000</v>
          </cell>
          <cell r="H1955" t="str">
            <v>96314569</v>
          </cell>
          <cell r="I1955" t="str">
            <v>HANDLE COMPL-DOOR,INSIDE</v>
          </cell>
          <cell r="S1955" t="str">
            <v>1</v>
          </cell>
          <cell r="U1955" t="str">
            <v>1</v>
          </cell>
        </row>
        <row r="1956">
          <cell r="D1956" t="str">
            <v>CS580-</v>
          </cell>
          <cell r="E1956" t="str">
            <v>A</v>
          </cell>
          <cell r="F1956" t="str">
            <v>02</v>
          </cell>
          <cell r="G1956" t="str">
            <v>15000</v>
          </cell>
          <cell r="H1956" t="str">
            <v>03221-05165</v>
          </cell>
          <cell r="I1956" t="str">
            <v>SCREW-TAPPING</v>
          </cell>
          <cell r="S1956" t="str">
            <v>1</v>
          </cell>
          <cell r="U1956" t="str">
            <v>1</v>
          </cell>
        </row>
        <row r="1957">
          <cell r="D1957" t="str">
            <v>CS580-</v>
          </cell>
          <cell r="E1957" t="str">
            <v>A</v>
          </cell>
          <cell r="F1957" t="str">
            <v>02</v>
          </cell>
          <cell r="G1957" t="str">
            <v>16000</v>
          </cell>
          <cell r="H1957" t="str">
            <v>09148-04005</v>
          </cell>
          <cell r="I1957" t="str">
            <v>NUT-SPEED</v>
          </cell>
          <cell r="S1957" t="str">
            <v>1</v>
          </cell>
          <cell r="U1957" t="str">
            <v>1</v>
          </cell>
        </row>
        <row r="1958">
          <cell r="D1958" t="str">
            <v>CS580-</v>
          </cell>
          <cell r="E1958" t="str">
            <v>A</v>
          </cell>
          <cell r="F1958" t="str">
            <v>02</v>
          </cell>
          <cell r="G1958" t="str">
            <v>16500</v>
          </cell>
          <cell r="H1958" t="str">
            <v>90044397</v>
          </cell>
          <cell r="I1958" t="str">
            <v>CLIP</v>
          </cell>
          <cell r="S1958" t="str">
            <v>1</v>
          </cell>
          <cell r="U1958" t="str">
            <v>1</v>
          </cell>
        </row>
        <row r="1959">
          <cell r="D1959" t="str">
            <v>CS580-</v>
          </cell>
          <cell r="E1959" t="str">
            <v>A</v>
          </cell>
          <cell r="F1959" t="str">
            <v>02</v>
          </cell>
          <cell r="G1959" t="str">
            <v>17000</v>
          </cell>
          <cell r="H1959" t="str">
            <v>96314600</v>
          </cell>
          <cell r="I1959" t="str">
            <v>ROD-LOCKING,REAR DOOR</v>
          </cell>
          <cell r="S1959" t="str">
            <v>1</v>
          </cell>
          <cell r="U1959" t="str">
            <v>1</v>
          </cell>
        </row>
        <row r="1960">
          <cell r="D1960" t="str">
            <v>CS580-</v>
          </cell>
          <cell r="E1960" t="str">
            <v>A</v>
          </cell>
          <cell r="F1960" t="str">
            <v>02</v>
          </cell>
          <cell r="G1960" t="str">
            <v>19000</v>
          </cell>
          <cell r="H1960" t="str">
            <v>96125058</v>
          </cell>
          <cell r="I1960" t="str">
            <v>CRANK A-BELL,LOCK,DR</v>
          </cell>
          <cell r="S1960" t="str">
            <v>1</v>
          </cell>
          <cell r="U1960" t="str">
            <v>1</v>
          </cell>
        </row>
        <row r="1961">
          <cell r="D1961" t="str">
            <v>CS580-</v>
          </cell>
          <cell r="E1961" t="str">
            <v>A</v>
          </cell>
          <cell r="F1961" t="str">
            <v>02</v>
          </cell>
          <cell r="G1961" t="str">
            <v>20000</v>
          </cell>
          <cell r="H1961" t="str">
            <v>96315754</v>
          </cell>
          <cell r="I1961" t="str">
            <v>ROD-INSIDE HANDLE,REAR DR</v>
          </cell>
          <cell r="S1961" t="str">
            <v>1</v>
          </cell>
          <cell r="U1961" t="str">
            <v>1</v>
          </cell>
        </row>
        <row r="1962">
          <cell r="D1962" t="str">
            <v>CS580-</v>
          </cell>
          <cell r="E1962" t="str">
            <v>A</v>
          </cell>
          <cell r="F1962" t="str">
            <v>02</v>
          </cell>
          <cell r="G1962" t="str">
            <v>21000</v>
          </cell>
          <cell r="H1962" t="str">
            <v>96314568</v>
          </cell>
          <cell r="I1962" t="str">
            <v>HANDLE COMPL-DOOR,INSIDE</v>
          </cell>
          <cell r="S1962" t="str">
            <v>1</v>
          </cell>
          <cell r="U1962" t="str">
            <v>1</v>
          </cell>
        </row>
        <row r="1963">
          <cell r="D1963" t="str">
            <v>CS580-</v>
          </cell>
          <cell r="E1963" t="str">
            <v>A</v>
          </cell>
          <cell r="F1963" t="str">
            <v>02</v>
          </cell>
          <cell r="G1963" t="str">
            <v>26000</v>
          </cell>
          <cell r="H1963" t="str">
            <v>03221-05165</v>
          </cell>
          <cell r="I1963" t="str">
            <v>SCREW-TAPPING</v>
          </cell>
          <cell r="S1963" t="str">
            <v>1</v>
          </cell>
          <cell r="U1963" t="str">
            <v>1</v>
          </cell>
        </row>
        <row r="1964">
          <cell r="D1964" t="str">
            <v>CS580-</v>
          </cell>
          <cell r="E1964" t="str">
            <v>A</v>
          </cell>
          <cell r="F1964" t="str">
            <v>02</v>
          </cell>
          <cell r="G1964" t="str">
            <v>27000</v>
          </cell>
          <cell r="H1964" t="str">
            <v>09148-04005</v>
          </cell>
          <cell r="I1964" t="str">
            <v>NUT-SPEED</v>
          </cell>
          <cell r="S1964" t="str">
            <v>1</v>
          </cell>
          <cell r="U1964" t="str">
            <v>1</v>
          </cell>
        </row>
        <row r="1965">
          <cell r="D1965" t="str">
            <v>CS580-</v>
          </cell>
          <cell r="E1965" t="str">
            <v>A</v>
          </cell>
          <cell r="F1965" t="str">
            <v>02</v>
          </cell>
          <cell r="G1965" t="str">
            <v>27500</v>
          </cell>
          <cell r="H1965" t="str">
            <v>09408-00001</v>
          </cell>
          <cell r="I1965" t="str">
            <v>CLIP</v>
          </cell>
          <cell r="S1965" t="str">
            <v>1</v>
          </cell>
          <cell r="U1965" t="str">
            <v>1</v>
          </cell>
        </row>
        <row r="1966">
          <cell r="D1966" t="str">
            <v>CS580-</v>
          </cell>
          <cell r="E1966" t="str">
            <v>A</v>
          </cell>
          <cell r="F1966" t="str">
            <v>02</v>
          </cell>
          <cell r="G1966" t="str">
            <v>28000</v>
          </cell>
          <cell r="H1966" t="str">
            <v>96315755</v>
          </cell>
          <cell r="I1966" t="str">
            <v>ROD-INSIDE HANDLE,REAR DR</v>
          </cell>
          <cell r="S1966" t="str">
            <v>1</v>
          </cell>
          <cell r="U1966" t="str">
            <v>1</v>
          </cell>
        </row>
        <row r="1967">
          <cell r="D1967" t="str">
            <v>CS580-</v>
          </cell>
          <cell r="E1967" t="str">
            <v>A</v>
          </cell>
          <cell r="F1967" t="str">
            <v>02</v>
          </cell>
          <cell r="G1967" t="str">
            <v>29000</v>
          </cell>
          <cell r="H1967" t="str">
            <v>96314601</v>
          </cell>
          <cell r="I1967" t="str">
            <v>ROD-LOCKING,REAR DOOR</v>
          </cell>
          <cell r="S1967" t="str">
            <v>1</v>
          </cell>
          <cell r="U1967" t="str">
            <v>1</v>
          </cell>
        </row>
        <row r="1968">
          <cell r="D1968" t="str">
            <v>CS580-</v>
          </cell>
          <cell r="E1968" t="str">
            <v>A</v>
          </cell>
          <cell r="F1968" t="str">
            <v>02</v>
          </cell>
          <cell r="G1968" t="str">
            <v>31000</v>
          </cell>
          <cell r="H1968" t="str">
            <v>96125058</v>
          </cell>
          <cell r="I1968" t="str">
            <v>CRANK A-BELL,LOCK,DR</v>
          </cell>
          <cell r="S1968" t="str">
            <v>1</v>
          </cell>
          <cell r="U1968" t="str">
            <v>1</v>
          </cell>
        </row>
        <row r="1969">
          <cell r="D1969" t="str">
            <v>CS580-</v>
          </cell>
          <cell r="E1969" t="str">
            <v>A</v>
          </cell>
          <cell r="F1969" t="str">
            <v>02</v>
          </cell>
          <cell r="G1969" t="str">
            <v>32000</v>
          </cell>
          <cell r="H1969" t="str">
            <v>96314569</v>
          </cell>
          <cell r="I1969" t="str">
            <v>HANDLE COMPL-DOOR,INSIDE</v>
          </cell>
          <cell r="S1969" t="str">
            <v>1</v>
          </cell>
          <cell r="U1969" t="str">
            <v>1</v>
          </cell>
        </row>
        <row r="1970">
          <cell r="D1970" t="str">
            <v>CS580-</v>
          </cell>
          <cell r="E1970" t="str">
            <v>A</v>
          </cell>
          <cell r="F1970" t="str">
            <v>02</v>
          </cell>
          <cell r="G1970" t="str">
            <v>37000</v>
          </cell>
          <cell r="H1970" t="str">
            <v>03221-05165</v>
          </cell>
          <cell r="I1970" t="str">
            <v>SCREW-TAPPING</v>
          </cell>
          <cell r="S1970" t="str">
            <v>1</v>
          </cell>
          <cell r="U1970" t="str">
            <v>1</v>
          </cell>
        </row>
        <row r="1971">
          <cell r="D1971" t="str">
            <v>CS580-</v>
          </cell>
          <cell r="E1971" t="str">
            <v>A</v>
          </cell>
          <cell r="F1971" t="str">
            <v>02</v>
          </cell>
          <cell r="G1971" t="str">
            <v>38000</v>
          </cell>
          <cell r="H1971" t="str">
            <v>09148-04005</v>
          </cell>
          <cell r="I1971" t="str">
            <v>NUT-SPEED</v>
          </cell>
          <cell r="S1971" t="str">
            <v>1</v>
          </cell>
          <cell r="U1971" t="str">
            <v>1</v>
          </cell>
        </row>
        <row r="1972">
          <cell r="D1972" t="str">
            <v>CS580-</v>
          </cell>
          <cell r="E1972" t="str">
            <v>A</v>
          </cell>
          <cell r="F1972" t="str">
            <v>02</v>
          </cell>
          <cell r="G1972" t="str">
            <v>38500</v>
          </cell>
          <cell r="H1972" t="str">
            <v>09408-00001</v>
          </cell>
          <cell r="I1972" t="str">
            <v>CLIP</v>
          </cell>
          <cell r="S1972" t="str">
            <v>1</v>
          </cell>
          <cell r="U1972" t="str">
            <v>1</v>
          </cell>
        </row>
        <row r="1973">
          <cell r="D1973" t="str">
            <v>CS580-</v>
          </cell>
          <cell r="E1973" t="str">
            <v>A</v>
          </cell>
          <cell r="F1973" t="str">
            <v>02</v>
          </cell>
          <cell r="G1973" t="str">
            <v>39000</v>
          </cell>
          <cell r="H1973" t="str">
            <v>96256664</v>
          </cell>
          <cell r="I1973" t="str">
            <v>CABLE A-FUEL FILLER</v>
          </cell>
          <cell r="S1973" t="str">
            <v>1</v>
          </cell>
          <cell r="U1973" t="str">
            <v>1</v>
          </cell>
        </row>
        <row r="1974">
          <cell r="D1974" t="str">
            <v>CS580-</v>
          </cell>
          <cell r="E1974" t="str">
            <v>A</v>
          </cell>
          <cell r="F1974" t="str">
            <v>02</v>
          </cell>
          <cell r="G1974" t="str">
            <v>40000</v>
          </cell>
          <cell r="H1974" t="str">
            <v>96380558</v>
          </cell>
          <cell r="I1974" t="str">
            <v>LEVER COMP,FUEL LID OPENER</v>
          </cell>
          <cell r="S1974" t="str">
            <v>1</v>
          </cell>
          <cell r="U1974" t="str">
            <v>1</v>
          </cell>
        </row>
        <row r="1975">
          <cell r="D1975" t="str">
            <v>CS580-</v>
          </cell>
          <cell r="E1975" t="str">
            <v>A</v>
          </cell>
          <cell r="F1975" t="str">
            <v>02</v>
          </cell>
          <cell r="G1975" t="str">
            <v>42000</v>
          </cell>
          <cell r="H1975" t="str">
            <v>09148-06009-000</v>
          </cell>
          <cell r="I1975" t="str">
            <v>NUT-SPEED</v>
          </cell>
          <cell r="S1975" t="str">
            <v>2</v>
          </cell>
          <cell r="U1975" t="str">
            <v>2</v>
          </cell>
        </row>
        <row r="1976">
          <cell r="D1976" t="str">
            <v>CS580-</v>
          </cell>
          <cell r="E1976" t="str">
            <v>A</v>
          </cell>
          <cell r="F1976" t="str">
            <v>02</v>
          </cell>
          <cell r="G1976" t="str">
            <v>43000</v>
          </cell>
          <cell r="H1976" t="str">
            <v>03241-06103-000</v>
          </cell>
          <cell r="I1976" t="str">
            <v>SCREW-TAPPING</v>
          </cell>
          <cell r="S1976" t="str">
            <v>2</v>
          </cell>
          <cell r="U1976" t="str">
            <v>2</v>
          </cell>
        </row>
        <row r="1977">
          <cell r="D1977" t="str">
            <v>CS580-</v>
          </cell>
          <cell r="E1977" t="str">
            <v>A</v>
          </cell>
          <cell r="F1977" t="str">
            <v>02</v>
          </cell>
          <cell r="G1977" t="str">
            <v>44000</v>
          </cell>
          <cell r="H1977" t="str">
            <v>96310917</v>
          </cell>
          <cell r="I1977" t="str">
            <v>SPRING-FUEL LID</v>
          </cell>
          <cell r="S1977" t="str">
            <v>1</v>
          </cell>
          <cell r="U1977" t="str">
            <v>1</v>
          </cell>
        </row>
        <row r="1978">
          <cell r="D1978" t="str">
            <v>CS580-</v>
          </cell>
          <cell r="E1978" t="str">
            <v>A</v>
          </cell>
          <cell r="F1978" t="str">
            <v>02</v>
          </cell>
          <cell r="G1978" t="str">
            <v>45000</v>
          </cell>
          <cell r="H1978" t="str">
            <v>09407A14407-000</v>
          </cell>
          <cell r="I1978" t="str">
            <v>CLAMP</v>
          </cell>
          <cell r="S1978">
            <v>1</v>
          </cell>
          <cell r="U1978">
            <v>1</v>
          </cell>
        </row>
        <row r="1979">
          <cell r="D1979" t="str">
            <v>CS580-</v>
          </cell>
          <cell r="E1979" t="str">
            <v>A</v>
          </cell>
          <cell r="F1979" t="str">
            <v>03</v>
          </cell>
          <cell r="G1979" t="str">
            <v>01000</v>
          </cell>
          <cell r="H1979" t="str">
            <v>96316111</v>
          </cell>
          <cell r="I1979" t="str">
            <v>ROD I/S HANDLE,FRT DOOR</v>
          </cell>
          <cell r="L1979">
            <v>1</v>
          </cell>
          <cell r="N1979" t="str">
            <v>1</v>
          </cell>
          <cell r="R1979" t="str">
            <v>1</v>
          </cell>
        </row>
        <row r="1980">
          <cell r="D1980" t="str">
            <v>CS580-</v>
          </cell>
          <cell r="E1980" t="str">
            <v>A</v>
          </cell>
          <cell r="F1980" t="str">
            <v>03</v>
          </cell>
          <cell r="G1980" t="str">
            <v>01100</v>
          </cell>
          <cell r="H1980" t="str">
            <v>77591-75000-000</v>
          </cell>
          <cell r="I1980" t="str">
            <v>PAD,FRONT DR I/S HANDLE</v>
          </cell>
          <cell r="L1980">
            <v>1</v>
          </cell>
          <cell r="N1980" t="str">
            <v>1</v>
          </cell>
          <cell r="R1980" t="str">
            <v>1</v>
          </cell>
        </row>
        <row r="1981">
          <cell r="D1981" t="str">
            <v>CS580-</v>
          </cell>
          <cell r="E1981" t="str">
            <v>A</v>
          </cell>
          <cell r="F1981" t="str">
            <v>03</v>
          </cell>
          <cell r="G1981" t="str">
            <v>02000</v>
          </cell>
          <cell r="H1981" t="str">
            <v>96314568</v>
          </cell>
          <cell r="I1981" t="str">
            <v>HANDLE COMPL-DOOR,INSIDE</v>
          </cell>
          <cell r="L1981">
            <v>1</v>
          </cell>
          <cell r="N1981" t="str">
            <v>1</v>
          </cell>
          <cell r="R1981" t="str">
            <v>1</v>
          </cell>
        </row>
        <row r="1982">
          <cell r="D1982" t="str">
            <v>CS580-</v>
          </cell>
          <cell r="E1982" t="str">
            <v>A</v>
          </cell>
          <cell r="F1982" t="str">
            <v>03</v>
          </cell>
          <cell r="G1982" t="str">
            <v>07000</v>
          </cell>
          <cell r="H1982" t="str">
            <v>03221-05165</v>
          </cell>
          <cell r="I1982" t="str">
            <v>SCREW-TAPPING</v>
          </cell>
          <cell r="L1982">
            <v>1</v>
          </cell>
          <cell r="N1982" t="str">
            <v>1</v>
          </cell>
          <cell r="R1982" t="str">
            <v>1</v>
          </cell>
        </row>
        <row r="1983">
          <cell r="D1983" t="str">
            <v>CS580-</v>
          </cell>
          <cell r="E1983" t="str">
            <v>A</v>
          </cell>
          <cell r="F1983" t="str">
            <v>03</v>
          </cell>
          <cell r="G1983" t="str">
            <v>07500</v>
          </cell>
          <cell r="H1983" t="str">
            <v>90044397</v>
          </cell>
          <cell r="I1983" t="str">
            <v>CLIP</v>
          </cell>
          <cell r="L1983">
            <v>1</v>
          </cell>
          <cell r="N1983" t="str">
            <v>1</v>
          </cell>
          <cell r="R1983" t="str">
            <v>1</v>
          </cell>
        </row>
        <row r="1984">
          <cell r="D1984" t="str">
            <v>CS580-</v>
          </cell>
          <cell r="E1984" t="str">
            <v>A</v>
          </cell>
          <cell r="F1984" t="str">
            <v>03</v>
          </cell>
          <cell r="G1984" t="str">
            <v>08000</v>
          </cell>
          <cell r="H1984" t="str">
            <v>09148-04005</v>
          </cell>
          <cell r="I1984" t="str">
            <v>NUT-SPEED</v>
          </cell>
          <cell r="L1984">
            <v>1</v>
          </cell>
          <cell r="N1984" t="str">
            <v>1</v>
          </cell>
          <cell r="R1984" t="str">
            <v>1</v>
          </cell>
        </row>
        <row r="1985">
          <cell r="D1985" t="str">
            <v>CS580-</v>
          </cell>
          <cell r="E1985" t="str">
            <v>A</v>
          </cell>
          <cell r="F1985" t="str">
            <v>03</v>
          </cell>
          <cell r="G1985" t="str">
            <v>09000</v>
          </cell>
          <cell r="H1985" t="str">
            <v>96316112</v>
          </cell>
          <cell r="I1985" t="str">
            <v>ROD I/S HANDLE,FRT DOOR</v>
          </cell>
          <cell r="L1985">
            <v>1</v>
          </cell>
          <cell r="N1985" t="str">
            <v>1</v>
          </cell>
          <cell r="R1985" t="str">
            <v>1</v>
          </cell>
        </row>
        <row r="1986">
          <cell r="D1986" t="str">
            <v>CS580-</v>
          </cell>
          <cell r="E1986" t="str">
            <v>A</v>
          </cell>
          <cell r="F1986" t="str">
            <v>03</v>
          </cell>
          <cell r="G1986" t="str">
            <v>09100</v>
          </cell>
          <cell r="H1986" t="str">
            <v>77591-75000-000</v>
          </cell>
          <cell r="I1986" t="str">
            <v>PAD,FRONT DR I/S HANDLE</v>
          </cell>
          <cell r="L1986">
            <v>1</v>
          </cell>
          <cell r="N1986" t="str">
            <v>1</v>
          </cell>
          <cell r="R1986" t="str">
            <v>1</v>
          </cell>
        </row>
        <row r="1987">
          <cell r="D1987" t="str">
            <v>CS580-</v>
          </cell>
          <cell r="E1987" t="str">
            <v>A</v>
          </cell>
          <cell r="F1987" t="str">
            <v>03</v>
          </cell>
          <cell r="G1987" t="str">
            <v>10000</v>
          </cell>
          <cell r="H1987" t="str">
            <v>96314569</v>
          </cell>
          <cell r="I1987" t="str">
            <v>HANDLE COMPL-DOOR,INSIDE</v>
          </cell>
          <cell r="L1987">
            <v>1</v>
          </cell>
          <cell r="N1987" t="str">
            <v>1</v>
          </cell>
          <cell r="R1987" t="str">
            <v>1</v>
          </cell>
        </row>
        <row r="1988">
          <cell r="D1988" t="str">
            <v>CS580-</v>
          </cell>
          <cell r="E1988" t="str">
            <v>A</v>
          </cell>
          <cell r="F1988" t="str">
            <v>03</v>
          </cell>
          <cell r="G1988" t="str">
            <v>15000</v>
          </cell>
          <cell r="H1988" t="str">
            <v>03221-05165</v>
          </cell>
          <cell r="I1988" t="str">
            <v>SCREW-TAPPING</v>
          </cell>
          <cell r="L1988">
            <v>1</v>
          </cell>
          <cell r="N1988" t="str">
            <v>1</v>
          </cell>
          <cell r="R1988" t="str">
            <v>1</v>
          </cell>
        </row>
        <row r="1989">
          <cell r="D1989" t="str">
            <v>CS580-</v>
          </cell>
          <cell r="E1989" t="str">
            <v>A</v>
          </cell>
          <cell r="F1989" t="str">
            <v>03</v>
          </cell>
          <cell r="G1989" t="str">
            <v>16000</v>
          </cell>
          <cell r="H1989" t="str">
            <v>09148-04005</v>
          </cell>
          <cell r="I1989" t="str">
            <v>NUT-SPEED</v>
          </cell>
          <cell r="L1989">
            <v>1</v>
          </cell>
          <cell r="N1989" t="str">
            <v>1</v>
          </cell>
          <cell r="R1989" t="str">
            <v>1</v>
          </cell>
        </row>
        <row r="1990">
          <cell r="D1990" t="str">
            <v>CS580-</v>
          </cell>
          <cell r="E1990" t="str">
            <v>A</v>
          </cell>
          <cell r="F1990" t="str">
            <v>03</v>
          </cell>
          <cell r="G1990" t="str">
            <v>16500</v>
          </cell>
          <cell r="H1990" t="str">
            <v>90044397</v>
          </cell>
          <cell r="I1990" t="str">
            <v>CLIP</v>
          </cell>
          <cell r="L1990">
            <v>1</v>
          </cell>
          <cell r="N1990" t="str">
            <v>1</v>
          </cell>
          <cell r="R1990" t="str">
            <v>1</v>
          </cell>
        </row>
        <row r="1991">
          <cell r="D1991" t="str">
            <v>CS580-</v>
          </cell>
          <cell r="E1991" t="str">
            <v>A</v>
          </cell>
          <cell r="F1991" t="str">
            <v>03</v>
          </cell>
          <cell r="G1991" t="str">
            <v>17000</v>
          </cell>
          <cell r="H1991" t="str">
            <v>96314600</v>
          </cell>
          <cell r="I1991" t="str">
            <v>ROD-LOCKING,REAR DOOR</v>
          </cell>
          <cell r="L1991">
            <v>1</v>
          </cell>
          <cell r="N1991" t="str">
            <v>1</v>
          </cell>
          <cell r="R1991" t="str">
            <v>1</v>
          </cell>
        </row>
        <row r="1992">
          <cell r="D1992" t="str">
            <v>CS580-</v>
          </cell>
          <cell r="E1992" t="str">
            <v>A</v>
          </cell>
          <cell r="F1992" t="str">
            <v>03</v>
          </cell>
          <cell r="G1992" t="str">
            <v>19000</v>
          </cell>
          <cell r="H1992" t="str">
            <v>96125058</v>
          </cell>
          <cell r="I1992" t="str">
            <v>CRANK A-BELL,LOCK,DR</v>
          </cell>
          <cell r="L1992">
            <v>1</v>
          </cell>
          <cell r="N1992" t="str">
            <v>1</v>
          </cell>
          <cell r="R1992" t="str">
            <v>1</v>
          </cell>
        </row>
        <row r="1993">
          <cell r="D1993" t="str">
            <v>CS580-</v>
          </cell>
          <cell r="E1993" t="str">
            <v>A</v>
          </cell>
          <cell r="F1993" t="str">
            <v>03</v>
          </cell>
          <cell r="G1993" t="str">
            <v>20000</v>
          </cell>
          <cell r="H1993" t="str">
            <v>96315754</v>
          </cell>
          <cell r="I1993" t="str">
            <v>ROD-INSIDE HANDLE,REAR DR</v>
          </cell>
          <cell r="L1993">
            <v>1</v>
          </cell>
          <cell r="N1993" t="str">
            <v>1</v>
          </cell>
          <cell r="R1993" t="str">
            <v>1</v>
          </cell>
        </row>
        <row r="1994">
          <cell r="D1994" t="str">
            <v>CS580-</v>
          </cell>
          <cell r="E1994" t="str">
            <v>A</v>
          </cell>
          <cell r="F1994" t="str">
            <v>03</v>
          </cell>
          <cell r="G1994" t="str">
            <v>21000</v>
          </cell>
          <cell r="H1994" t="str">
            <v>96314568</v>
          </cell>
          <cell r="I1994" t="str">
            <v>HANDLE COMPL-DOOR,INSIDE</v>
          </cell>
          <cell r="L1994">
            <v>1</v>
          </cell>
          <cell r="N1994" t="str">
            <v>1</v>
          </cell>
          <cell r="R1994" t="str">
            <v>1</v>
          </cell>
        </row>
        <row r="1995">
          <cell r="D1995" t="str">
            <v>CS580-</v>
          </cell>
          <cell r="E1995" t="str">
            <v>A</v>
          </cell>
          <cell r="F1995" t="str">
            <v>03</v>
          </cell>
          <cell r="G1995" t="str">
            <v>26000</v>
          </cell>
          <cell r="H1995" t="str">
            <v>03221-05165</v>
          </cell>
          <cell r="I1995" t="str">
            <v>SCREW-TAPPING</v>
          </cell>
          <cell r="L1995">
            <v>1</v>
          </cell>
          <cell r="N1995" t="str">
            <v>1</v>
          </cell>
          <cell r="R1995" t="str">
            <v>1</v>
          </cell>
        </row>
        <row r="1996">
          <cell r="D1996" t="str">
            <v>CS580-</v>
          </cell>
          <cell r="E1996" t="str">
            <v>A</v>
          </cell>
          <cell r="F1996" t="str">
            <v>03</v>
          </cell>
          <cell r="G1996" t="str">
            <v>27000</v>
          </cell>
          <cell r="H1996" t="str">
            <v>09148-04005</v>
          </cell>
          <cell r="I1996" t="str">
            <v>NUT-SPEED</v>
          </cell>
          <cell r="L1996">
            <v>1</v>
          </cell>
          <cell r="N1996" t="str">
            <v>1</v>
          </cell>
          <cell r="R1996" t="str">
            <v>1</v>
          </cell>
        </row>
        <row r="1997">
          <cell r="D1997" t="str">
            <v>CS580-</v>
          </cell>
          <cell r="E1997" t="str">
            <v>A</v>
          </cell>
          <cell r="F1997" t="str">
            <v>03</v>
          </cell>
          <cell r="G1997" t="str">
            <v>27500</v>
          </cell>
          <cell r="H1997" t="str">
            <v>09408-00001</v>
          </cell>
          <cell r="I1997" t="str">
            <v>CLIP</v>
          </cell>
          <cell r="L1997">
            <v>1</v>
          </cell>
          <cell r="N1997" t="str">
            <v>1</v>
          </cell>
          <cell r="R1997" t="str">
            <v>1</v>
          </cell>
        </row>
        <row r="1998">
          <cell r="D1998" t="str">
            <v>CS580-</v>
          </cell>
          <cell r="E1998" t="str">
            <v>A</v>
          </cell>
          <cell r="F1998" t="str">
            <v>03</v>
          </cell>
          <cell r="G1998" t="str">
            <v>28000</v>
          </cell>
          <cell r="H1998" t="str">
            <v>96315755</v>
          </cell>
          <cell r="I1998" t="str">
            <v>ROD-INSIDE HANDLE,REAR DR</v>
          </cell>
          <cell r="L1998">
            <v>1</v>
          </cell>
          <cell r="N1998" t="str">
            <v>1</v>
          </cell>
          <cell r="R1998" t="str">
            <v>1</v>
          </cell>
        </row>
        <row r="1999">
          <cell r="D1999" t="str">
            <v>CS580-</v>
          </cell>
          <cell r="E1999" t="str">
            <v>A</v>
          </cell>
          <cell r="F1999" t="str">
            <v>03</v>
          </cell>
          <cell r="G1999" t="str">
            <v>29000</v>
          </cell>
          <cell r="H1999" t="str">
            <v>96314601</v>
          </cell>
          <cell r="I1999" t="str">
            <v>ROD-LOCKING,REAR DOOR</v>
          </cell>
          <cell r="L1999">
            <v>1</v>
          </cell>
          <cell r="N1999" t="str">
            <v>1</v>
          </cell>
          <cell r="R1999" t="str">
            <v>1</v>
          </cell>
        </row>
        <row r="2000">
          <cell r="D2000" t="str">
            <v>CS580-</v>
          </cell>
          <cell r="E2000" t="str">
            <v>A</v>
          </cell>
          <cell r="F2000" t="str">
            <v>03</v>
          </cell>
          <cell r="G2000" t="str">
            <v>31000</v>
          </cell>
          <cell r="H2000" t="str">
            <v>96125058</v>
          </cell>
          <cell r="I2000" t="str">
            <v>CRANK A-BELL,LOCK,DR</v>
          </cell>
          <cell r="L2000">
            <v>1</v>
          </cell>
          <cell r="N2000" t="str">
            <v>1</v>
          </cell>
          <cell r="R2000" t="str">
            <v>1</v>
          </cell>
        </row>
        <row r="2001">
          <cell r="D2001" t="str">
            <v>CS580-</v>
          </cell>
          <cell r="E2001" t="str">
            <v>A</v>
          </cell>
          <cell r="F2001" t="str">
            <v>03</v>
          </cell>
          <cell r="G2001" t="str">
            <v>32000</v>
          </cell>
          <cell r="H2001" t="str">
            <v>96314569</v>
          </cell>
          <cell r="I2001" t="str">
            <v>HANDLE COMPL-DOOR,INSIDE</v>
          </cell>
          <cell r="L2001">
            <v>1</v>
          </cell>
          <cell r="N2001" t="str">
            <v>1</v>
          </cell>
          <cell r="R2001" t="str">
            <v>1</v>
          </cell>
        </row>
        <row r="2002">
          <cell r="D2002" t="str">
            <v>CS580-</v>
          </cell>
          <cell r="E2002" t="str">
            <v>A</v>
          </cell>
          <cell r="F2002" t="str">
            <v>03</v>
          </cell>
          <cell r="G2002" t="str">
            <v>37000</v>
          </cell>
          <cell r="H2002" t="str">
            <v>03221-05165</v>
          </cell>
          <cell r="I2002" t="str">
            <v>SCREW-TAPPING</v>
          </cell>
          <cell r="L2002">
            <v>1</v>
          </cell>
          <cell r="N2002" t="str">
            <v>1</v>
          </cell>
          <cell r="R2002" t="str">
            <v>1</v>
          </cell>
        </row>
        <row r="2003">
          <cell r="D2003" t="str">
            <v>CS580-</v>
          </cell>
          <cell r="E2003" t="str">
            <v>A</v>
          </cell>
          <cell r="F2003" t="str">
            <v>03</v>
          </cell>
          <cell r="G2003" t="str">
            <v>38000</v>
          </cell>
          <cell r="H2003" t="str">
            <v>09148-04005</v>
          </cell>
          <cell r="I2003" t="str">
            <v>NUT-SPEED</v>
          </cell>
          <cell r="L2003">
            <v>1</v>
          </cell>
          <cell r="N2003" t="str">
            <v>1</v>
          </cell>
          <cell r="R2003" t="str">
            <v>1</v>
          </cell>
        </row>
        <row r="2004">
          <cell r="D2004" t="str">
            <v>CS580-</v>
          </cell>
          <cell r="E2004" t="str">
            <v>A</v>
          </cell>
          <cell r="F2004" t="str">
            <v>03</v>
          </cell>
          <cell r="G2004" t="str">
            <v>38500</v>
          </cell>
          <cell r="H2004" t="str">
            <v>09408-00001</v>
          </cell>
          <cell r="I2004" t="str">
            <v>CLIP</v>
          </cell>
          <cell r="L2004">
            <v>1</v>
          </cell>
          <cell r="N2004" t="str">
            <v>1</v>
          </cell>
          <cell r="R2004" t="str">
            <v>1</v>
          </cell>
        </row>
        <row r="2005">
          <cell r="D2005" t="str">
            <v>CS580-</v>
          </cell>
          <cell r="E2005" t="str">
            <v>A</v>
          </cell>
          <cell r="F2005" t="str">
            <v>03</v>
          </cell>
          <cell r="G2005" t="str">
            <v>39000</v>
          </cell>
          <cell r="H2005" t="str">
            <v>96315587</v>
          </cell>
          <cell r="I2005" t="str">
            <v>CABLE A-TAILGATE,OPENING</v>
          </cell>
          <cell r="L2005">
            <v>1</v>
          </cell>
          <cell r="N2005" t="str">
            <v>1</v>
          </cell>
          <cell r="R2005" t="str">
            <v>1</v>
          </cell>
        </row>
        <row r="2006">
          <cell r="D2006" t="str">
            <v>CS580-</v>
          </cell>
          <cell r="E2006" t="str">
            <v>A</v>
          </cell>
          <cell r="F2006" t="str">
            <v>03</v>
          </cell>
          <cell r="G2006" t="str">
            <v>40000</v>
          </cell>
          <cell r="H2006" t="str">
            <v>96256663</v>
          </cell>
          <cell r="I2006" t="str">
            <v>CABLE A-FUEL FILLER</v>
          </cell>
          <cell r="L2006">
            <v>1</v>
          </cell>
          <cell r="N2006" t="str">
            <v>1</v>
          </cell>
          <cell r="R2006" t="str">
            <v>1</v>
          </cell>
        </row>
        <row r="2007">
          <cell r="D2007" t="str">
            <v>CS580-</v>
          </cell>
          <cell r="E2007" t="str">
            <v>A</v>
          </cell>
          <cell r="F2007" t="str">
            <v>03</v>
          </cell>
          <cell r="G2007" t="str">
            <v>41000</v>
          </cell>
          <cell r="H2007" t="str">
            <v>83320-78B01-000</v>
          </cell>
          <cell r="I2007" t="str">
            <v>LEVER COMP,BACK DOOR OPENER</v>
          </cell>
          <cell r="L2007">
            <v>1</v>
          </cell>
          <cell r="N2007" t="str">
            <v>1</v>
          </cell>
          <cell r="R2007" t="str">
            <v>1</v>
          </cell>
        </row>
        <row r="2008">
          <cell r="D2008" t="str">
            <v>CS580-</v>
          </cell>
          <cell r="E2008" t="str">
            <v>A</v>
          </cell>
          <cell r="F2008" t="str">
            <v>03</v>
          </cell>
          <cell r="G2008" t="str">
            <v>44000</v>
          </cell>
          <cell r="H2008" t="str">
            <v>09148-06009-000</v>
          </cell>
          <cell r="I2008" t="str">
            <v>NUT-SPEED</v>
          </cell>
          <cell r="L2008">
            <v>2</v>
          </cell>
          <cell r="N2008" t="str">
            <v>2</v>
          </cell>
          <cell r="R2008" t="str">
            <v>2</v>
          </cell>
        </row>
        <row r="2009">
          <cell r="D2009" t="str">
            <v>CS580-</v>
          </cell>
          <cell r="E2009" t="str">
            <v>A</v>
          </cell>
          <cell r="F2009" t="str">
            <v>03</v>
          </cell>
          <cell r="G2009" t="str">
            <v>45000</v>
          </cell>
          <cell r="H2009" t="str">
            <v>03241-06103-000</v>
          </cell>
          <cell r="I2009" t="str">
            <v>SCREW-TAPPING</v>
          </cell>
          <cell r="L2009">
            <v>2</v>
          </cell>
          <cell r="N2009" t="str">
            <v>2</v>
          </cell>
          <cell r="R2009" t="str">
            <v>2</v>
          </cell>
        </row>
        <row r="2010">
          <cell r="D2010" t="str">
            <v>CS580-</v>
          </cell>
          <cell r="E2010" t="str">
            <v>A</v>
          </cell>
          <cell r="F2010" t="str">
            <v>03</v>
          </cell>
          <cell r="G2010" t="str">
            <v>46000</v>
          </cell>
          <cell r="H2010" t="str">
            <v>96310917</v>
          </cell>
          <cell r="I2010" t="str">
            <v>SPRING-FUEL LID</v>
          </cell>
          <cell r="L2010">
            <v>1</v>
          </cell>
          <cell r="N2010" t="str">
            <v>1</v>
          </cell>
          <cell r="R2010" t="str">
            <v>1</v>
          </cell>
        </row>
        <row r="2011">
          <cell r="D2011" t="str">
            <v>CS580-</v>
          </cell>
          <cell r="E2011" t="str">
            <v>A</v>
          </cell>
          <cell r="F2011" t="str">
            <v>03</v>
          </cell>
          <cell r="G2011" t="str">
            <v>47000</v>
          </cell>
          <cell r="H2011" t="str">
            <v>09408-00018</v>
          </cell>
          <cell r="I2011" t="str">
            <v>CLIP</v>
          </cell>
          <cell r="L2011">
            <v>2</v>
          </cell>
          <cell r="N2011" t="str">
            <v>2</v>
          </cell>
          <cell r="R2011" t="str">
            <v>2</v>
          </cell>
        </row>
        <row r="2012">
          <cell r="D2012" t="str">
            <v>CS580-</v>
          </cell>
          <cell r="E2012" t="str">
            <v>A</v>
          </cell>
          <cell r="F2012" t="str">
            <v>03</v>
          </cell>
          <cell r="G2012" t="str">
            <v>48000</v>
          </cell>
          <cell r="H2012" t="str">
            <v>36930A82002-000</v>
          </cell>
          <cell r="I2012" t="str">
            <v>COVER-HARNESS</v>
          </cell>
          <cell r="L2012">
            <v>1</v>
          </cell>
          <cell r="N2012" t="str">
            <v>1</v>
          </cell>
          <cell r="R2012" t="str">
            <v>1</v>
          </cell>
        </row>
        <row r="2013">
          <cell r="D2013" t="str">
            <v>CS580-</v>
          </cell>
          <cell r="E2013" t="str">
            <v>A</v>
          </cell>
          <cell r="F2013" t="str">
            <v>04</v>
          </cell>
          <cell r="G2013" t="str">
            <v>01000</v>
          </cell>
          <cell r="H2013" t="str">
            <v>96316111</v>
          </cell>
          <cell r="I2013" t="str">
            <v>ROD I/S HANDLE,FRT DOOR</v>
          </cell>
          <cell r="T2013" t="str">
            <v>1</v>
          </cell>
          <cell r="V2013" t="str">
            <v>1</v>
          </cell>
        </row>
        <row r="2014">
          <cell r="D2014" t="str">
            <v>CS580-</v>
          </cell>
          <cell r="E2014" t="str">
            <v>A</v>
          </cell>
          <cell r="F2014" t="str">
            <v>04</v>
          </cell>
          <cell r="G2014" t="str">
            <v>01100</v>
          </cell>
          <cell r="H2014" t="str">
            <v>77591-75000-000</v>
          </cell>
          <cell r="I2014" t="str">
            <v>PAD,FRONT DR I/S HANDLE</v>
          </cell>
          <cell r="T2014" t="str">
            <v>1</v>
          </cell>
          <cell r="V2014" t="str">
            <v>1</v>
          </cell>
        </row>
        <row r="2015">
          <cell r="D2015" t="str">
            <v>CS580-</v>
          </cell>
          <cell r="E2015" t="str">
            <v>A</v>
          </cell>
          <cell r="F2015" t="str">
            <v>04</v>
          </cell>
          <cell r="G2015" t="str">
            <v>02000</v>
          </cell>
          <cell r="H2015" t="str">
            <v>96314568</v>
          </cell>
          <cell r="I2015" t="str">
            <v>HANDLE COMPL-DOOR,INSIDE</v>
          </cell>
          <cell r="T2015" t="str">
            <v>1</v>
          </cell>
          <cell r="V2015" t="str">
            <v>1</v>
          </cell>
        </row>
        <row r="2016">
          <cell r="D2016" t="str">
            <v>CS580-</v>
          </cell>
          <cell r="E2016" t="str">
            <v>A</v>
          </cell>
          <cell r="F2016" t="str">
            <v>04</v>
          </cell>
          <cell r="G2016" t="str">
            <v>07000</v>
          </cell>
          <cell r="H2016" t="str">
            <v>03221-05165</v>
          </cell>
          <cell r="I2016" t="str">
            <v>SCREW-TAPPING</v>
          </cell>
          <cell r="T2016" t="str">
            <v>1</v>
          </cell>
          <cell r="V2016" t="str">
            <v>1</v>
          </cell>
        </row>
        <row r="2017">
          <cell r="D2017" t="str">
            <v>CS580-</v>
          </cell>
          <cell r="E2017" t="str">
            <v>A</v>
          </cell>
          <cell r="F2017" t="str">
            <v>04</v>
          </cell>
          <cell r="G2017" t="str">
            <v>07500</v>
          </cell>
          <cell r="H2017" t="str">
            <v>90044397</v>
          </cell>
          <cell r="I2017" t="str">
            <v>CLIP</v>
          </cell>
          <cell r="T2017" t="str">
            <v>1</v>
          </cell>
          <cell r="V2017" t="str">
            <v>1</v>
          </cell>
        </row>
        <row r="2018">
          <cell r="D2018" t="str">
            <v>CS580-</v>
          </cell>
          <cell r="E2018" t="str">
            <v>A</v>
          </cell>
          <cell r="F2018" t="str">
            <v>04</v>
          </cell>
          <cell r="G2018" t="str">
            <v>08000</v>
          </cell>
          <cell r="H2018" t="str">
            <v>09148-04005</v>
          </cell>
          <cell r="I2018" t="str">
            <v>NUT-SPEED</v>
          </cell>
          <cell r="T2018" t="str">
            <v>1</v>
          </cell>
          <cell r="V2018" t="str">
            <v>1</v>
          </cell>
        </row>
        <row r="2019">
          <cell r="D2019" t="str">
            <v>CS580-</v>
          </cell>
          <cell r="E2019" t="str">
            <v>A</v>
          </cell>
          <cell r="F2019" t="str">
            <v>04</v>
          </cell>
          <cell r="G2019" t="str">
            <v>09000</v>
          </cell>
          <cell r="H2019" t="str">
            <v>96316112</v>
          </cell>
          <cell r="I2019" t="str">
            <v>ROD I/S HANDLE,FRT DOOR</v>
          </cell>
          <cell r="T2019" t="str">
            <v>1</v>
          </cell>
          <cell r="V2019" t="str">
            <v>1</v>
          </cell>
        </row>
        <row r="2020">
          <cell r="D2020" t="str">
            <v>CS580-</v>
          </cell>
          <cell r="E2020" t="str">
            <v>A</v>
          </cell>
          <cell r="F2020" t="str">
            <v>04</v>
          </cell>
          <cell r="G2020" t="str">
            <v>09100</v>
          </cell>
          <cell r="H2020" t="str">
            <v>77591-75000-000</v>
          </cell>
          <cell r="I2020" t="str">
            <v>PAD,FRONT DR I/S HANDLE</v>
          </cell>
          <cell r="T2020" t="str">
            <v>1</v>
          </cell>
          <cell r="V2020" t="str">
            <v>1</v>
          </cell>
        </row>
        <row r="2021">
          <cell r="D2021" t="str">
            <v>CS580-</v>
          </cell>
          <cell r="E2021" t="str">
            <v>A</v>
          </cell>
          <cell r="F2021" t="str">
            <v>04</v>
          </cell>
          <cell r="G2021" t="str">
            <v>10000</v>
          </cell>
          <cell r="H2021" t="str">
            <v>96314569</v>
          </cell>
          <cell r="I2021" t="str">
            <v>HANDLE COMPL-DOOR,INSIDE</v>
          </cell>
          <cell r="T2021" t="str">
            <v>1</v>
          </cell>
          <cell r="V2021" t="str">
            <v>1</v>
          </cell>
        </row>
        <row r="2022">
          <cell r="D2022" t="str">
            <v>CS580-</v>
          </cell>
          <cell r="E2022" t="str">
            <v>A</v>
          </cell>
          <cell r="F2022" t="str">
            <v>04</v>
          </cell>
          <cell r="G2022" t="str">
            <v>15000</v>
          </cell>
          <cell r="H2022" t="str">
            <v>03221-05165</v>
          </cell>
          <cell r="I2022" t="str">
            <v>SCREW-TAPPING</v>
          </cell>
          <cell r="T2022" t="str">
            <v>1</v>
          </cell>
          <cell r="V2022" t="str">
            <v>1</v>
          </cell>
        </row>
        <row r="2023">
          <cell r="D2023" t="str">
            <v>CS580-</v>
          </cell>
          <cell r="E2023" t="str">
            <v>A</v>
          </cell>
          <cell r="F2023" t="str">
            <v>04</v>
          </cell>
          <cell r="G2023" t="str">
            <v>16000</v>
          </cell>
          <cell r="H2023" t="str">
            <v>09148-04005</v>
          </cell>
          <cell r="I2023" t="str">
            <v>NUT-SPEED</v>
          </cell>
          <cell r="T2023" t="str">
            <v>1</v>
          </cell>
          <cell r="V2023" t="str">
            <v>1</v>
          </cell>
        </row>
        <row r="2024">
          <cell r="D2024" t="str">
            <v>CS580-</v>
          </cell>
          <cell r="E2024" t="str">
            <v>A</v>
          </cell>
          <cell r="F2024" t="str">
            <v>04</v>
          </cell>
          <cell r="G2024" t="str">
            <v>16500</v>
          </cell>
          <cell r="H2024" t="str">
            <v>90044397</v>
          </cell>
          <cell r="I2024" t="str">
            <v>CLIP</v>
          </cell>
          <cell r="T2024" t="str">
            <v>1</v>
          </cell>
          <cell r="V2024" t="str">
            <v>1</v>
          </cell>
        </row>
        <row r="2025">
          <cell r="D2025" t="str">
            <v>CS580-</v>
          </cell>
          <cell r="E2025" t="str">
            <v>A</v>
          </cell>
          <cell r="F2025" t="str">
            <v>04</v>
          </cell>
          <cell r="G2025" t="str">
            <v>17000</v>
          </cell>
          <cell r="H2025" t="str">
            <v>96314600</v>
          </cell>
          <cell r="I2025" t="str">
            <v>ROD-LOCKING,REAR DOOR</v>
          </cell>
          <cell r="T2025" t="str">
            <v>1</v>
          </cell>
          <cell r="V2025" t="str">
            <v>1</v>
          </cell>
        </row>
        <row r="2026">
          <cell r="D2026" t="str">
            <v>CS580-</v>
          </cell>
          <cell r="E2026" t="str">
            <v>A</v>
          </cell>
          <cell r="F2026" t="str">
            <v>04</v>
          </cell>
          <cell r="G2026" t="str">
            <v>19000</v>
          </cell>
          <cell r="H2026" t="str">
            <v>96125058</v>
          </cell>
          <cell r="I2026" t="str">
            <v>CRANK A-BELL,LOCK,DR</v>
          </cell>
          <cell r="T2026" t="str">
            <v>1</v>
          </cell>
          <cell r="V2026" t="str">
            <v>1</v>
          </cell>
        </row>
        <row r="2027">
          <cell r="D2027" t="str">
            <v>CS580-</v>
          </cell>
          <cell r="E2027" t="str">
            <v>A</v>
          </cell>
          <cell r="F2027" t="str">
            <v>04</v>
          </cell>
          <cell r="G2027" t="str">
            <v>20000</v>
          </cell>
          <cell r="H2027" t="str">
            <v>96315754</v>
          </cell>
          <cell r="I2027" t="str">
            <v>ROD-INSIDE HANDLE,REAR DR</v>
          </cell>
          <cell r="T2027" t="str">
            <v>1</v>
          </cell>
          <cell r="V2027" t="str">
            <v>1</v>
          </cell>
        </row>
        <row r="2028">
          <cell r="D2028" t="str">
            <v>CS580-</v>
          </cell>
          <cell r="E2028" t="str">
            <v>A</v>
          </cell>
          <cell r="F2028" t="str">
            <v>04</v>
          </cell>
          <cell r="G2028" t="str">
            <v>21000</v>
          </cell>
          <cell r="H2028" t="str">
            <v>96314568</v>
          </cell>
          <cell r="I2028" t="str">
            <v>HANDLE COMPL-DOOR,INSIDE</v>
          </cell>
          <cell r="T2028" t="str">
            <v>1</v>
          </cell>
          <cell r="V2028" t="str">
            <v>1</v>
          </cell>
        </row>
        <row r="2029">
          <cell r="D2029" t="str">
            <v>CS580-</v>
          </cell>
          <cell r="E2029" t="str">
            <v>A</v>
          </cell>
          <cell r="F2029" t="str">
            <v>04</v>
          </cell>
          <cell r="G2029" t="str">
            <v>26000</v>
          </cell>
          <cell r="H2029" t="str">
            <v>03221-05165</v>
          </cell>
          <cell r="I2029" t="str">
            <v>SCREW-TAPPING</v>
          </cell>
          <cell r="T2029" t="str">
            <v>1</v>
          </cell>
          <cell r="V2029" t="str">
            <v>1</v>
          </cell>
        </row>
        <row r="2030">
          <cell r="D2030" t="str">
            <v>CS580-</v>
          </cell>
          <cell r="E2030" t="str">
            <v>A</v>
          </cell>
          <cell r="F2030" t="str">
            <v>04</v>
          </cell>
          <cell r="G2030" t="str">
            <v>27000</v>
          </cell>
          <cell r="H2030" t="str">
            <v>09148-04005</v>
          </cell>
          <cell r="I2030" t="str">
            <v>NUT-SPEED</v>
          </cell>
          <cell r="T2030" t="str">
            <v>1</v>
          </cell>
          <cell r="V2030" t="str">
            <v>1</v>
          </cell>
        </row>
        <row r="2031">
          <cell r="D2031" t="str">
            <v>CS580-</v>
          </cell>
          <cell r="E2031" t="str">
            <v>A</v>
          </cell>
          <cell r="F2031" t="str">
            <v>04</v>
          </cell>
          <cell r="G2031" t="str">
            <v>27500</v>
          </cell>
          <cell r="H2031" t="str">
            <v>09408-00001</v>
          </cell>
          <cell r="I2031" t="str">
            <v>CLIP</v>
          </cell>
          <cell r="T2031" t="str">
            <v>1</v>
          </cell>
          <cell r="V2031" t="str">
            <v>1</v>
          </cell>
        </row>
        <row r="2032">
          <cell r="D2032" t="str">
            <v>CS580-</v>
          </cell>
          <cell r="E2032" t="str">
            <v>A</v>
          </cell>
          <cell r="F2032" t="str">
            <v>04</v>
          </cell>
          <cell r="G2032" t="str">
            <v>28000</v>
          </cell>
          <cell r="H2032" t="str">
            <v>96314601</v>
          </cell>
          <cell r="I2032" t="str">
            <v>ROD-LOCKING,REAR DOOR</v>
          </cell>
          <cell r="T2032" t="str">
            <v>1</v>
          </cell>
          <cell r="V2032" t="str">
            <v>1</v>
          </cell>
        </row>
        <row r="2033">
          <cell r="D2033" t="str">
            <v>CS580-</v>
          </cell>
          <cell r="E2033" t="str">
            <v>A</v>
          </cell>
          <cell r="F2033" t="str">
            <v>04</v>
          </cell>
          <cell r="G2033" t="str">
            <v>30000</v>
          </cell>
          <cell r="H2033" t="str">
            <v>96125058</v>
          </cell>
          <cell r="I2033" t="str">
            <v>CRANK A-BELL,LOCK,DR</v>
          </cell>
          <cell r="T2033" t="str">
            <v>1</v>
          </cell>
          <cell r="V2033" t="str">
            <v>1</v>
          </cell>
        </row>
        <row r="2034">
          <cell r="D2034" t="str">
            <v>CS580-</v>
          </cell>
          <cell r="E2034" t="str">
            <v>A</v>
          </cell>
          <cell r="F2034" t="str">
            <v>04</v>
          </cell>
          <cell r="G2034" t="str">
            <v>31000</v>
          </cell>
          <cell r="H2034" t="str">
            <v>96315755</v>
          </cell>
          <cell r="I2034" t="str">
            <v>ROD-INSIDE HANDLE,REAR DR</v>
          </cell>
          <cell r="T2034" t="str">
            <v>1</v>
          </cell>
          <cell r="V2034" t="str">
            <v>1</v>
          </cell>
        </row>
        <row r="2035">
          <cell r="D2035" t="str">
            <v>CS580-</v>
          </cell>
          <cell r="E2035" t="str">
            <v>A</v>
          </cell>
          <cell r="F2035" t="str">
            <v>04</v>
          </cell>
          <cell r="G2035" t="str">
            <v>32000</v>
          </cell>
          <cell r="H2035" t="str">
            <v>96314569</v>
          </cell>
          <cell r="I2035" t="str">
            <v>HANDLE COMPL-DOOR,INSIDE</v>
          </cell>
          <cell r="T2035" t="str">
            <v>1</v>
          </cell>
          <cell r="V2035" t="str">
            <v>1</v>
          </cell>
        </row>
        <row r="2036">
          <cell r="D2036" t="str">
            <v>CS580-</v>
          </cell>
          <cell r="E2036" t="str">
            <v>A</v>
          </cell>
          <cell r="F2036" t="str">
            <v>04</v>
          </cell>
          <cell r="G2036" t="str">
            <v>37000</v>
          </cell>
          <cell r="H2036" t="str">
            <v>03221-05165</v>
          </cell>
          <cell r="I2036" t="str">
            <v>SCREW-TAPPING</v>
          </cell>
          <cell r="T2036" t="str">
            <v>1</v>
          </cell>
          <cell r="V2036" t="str">
            <v>1</v>
          </cell>
        </row>
        <row r="2037">
          <cell r="D2037" t="str">
            <v>CS580-</v>
          </cell>
          <cell r="E2037" t="str">
            <v>A</v>
          </cell>
          <cell r="F2037" t="str">
            <v>04</v>
          </cell>
          <cell r="G2037" t="str">
            <v>38000</v>
          </cell>
          <cell r="H2037" t="str">
            <v>09148-04005</v>
          </cell>
          <cell r="I2037" t="str">
            <v>NUT-SPEED</v>
          </cell>
          <cell r="T2037" t="str">
            <v>1</v>
          </cell>
          <cell r="V2037" t="str">
            <v>1</v>
          </cell>
        </row>
        <row r="2038">
          <cell r="D2038" t="str">
            <v>CS580-</v>
          </cell>
          <cell r="E2038" t="str">
            <v>A</v>
          </cell>
          <cell r="F2038" t="str">
            <v>04</v>
          </cell>
          <cell r="G2038" t="str">
            <v>38500</v>
          </cell>
          <cell r="H2038" t="str">
            <v>09408-00001</v>
          </cell>
          <cell r="I2038" t="str">
            <v>CLIP</v>
          </cell>
          <cell r="T2038" t="str">
            <v>1</v>
          </cell>
          <cell r="V2038" t="str">
            <v>1</v>
          </cell>
        </row>
        <row r="2039">
          <cell r="D2039" t="str">
            <v>CS580-</v>
          </cell>
          <cell r="E2039" t="str">
            <v>A</v>
          </cell>
          <cell r="F2039" t="str">
            <v>04</v>
          </cell>
          <cell r="G2039" t="str">
            <v>39000</v>
          </cell>
          <cell r="H2039" t="str">
            <v>96318631</v>
          </cell>
          <cell r="I2039" t="str">
            <v>CABLE A-TAILGATE,OPENING</v>
          </cell>
          <cell r="T2039" t="str">
            <v>1</v>
          </cell>
          <cell r="V2039" t="str">
            <v>1</v>
          </cell>
        </row>
        <row r="2040">
          <cell r="D2040" t="str">
            <v>CS580-</v>
          </cell>
          <cell r="E2040" t="str">
            <v>A</v>
          </cell>
          <cell r="F2040" t="str">
            <v>04</v>
          </cell>
          <cell r="G2040" t="str">
            <v>40000</v>
          </cell>
          <cell r="H2040" t="str">
            <v>96256664</v>
          </cell>
          <cell r="I2040" t="str">
            <v>CABLE A-FUEL FILLER</v>
          </cell>
          <cell r="T2040" t="str">
            <v>1</v>
          </cell>
          <cell r="V2040" t="str">
            <v>1</v>
          </cell>
        </row>
        <row r="2041">
          <cell r="D2041" t="str">
            <v>CS580-</v>
          </cell>
          <cell r="E2041" t="str">
            <v>A</v>
          </cell>
          <cell r="F2041" t="str">
            <v>04</v>
          </cell>
          <cell r="G2041" t="str">
            <v>41000</v>
          </cell>
          <cell r="H2041" t="str">
            <v>96380557</v>
          </cell>
          <cell r="I2041" t="str">
            <v>LEVER COMP,BACK DOOR OPENER</v>
          </cell>
          <cell r="T2041" t="str">
            <v>1</v>
          </cell>
          <cell r="V2041" t="str">
            <v>1</v>
          </cell>
        </row>
        <row r="2042">
          <cell r="D2042" t="str">
            <v>CS580-</v>
          </cell>
          <cell r="E2042" t="str">
            <v>A</v>
          </cell>
          <cell r="F2042" t="str">
            <v>04</v>
          </cell>
          <cell r="G2042" t="str">
            <v>47000</v>
          </cell>
          <cell r="H2042" t="str">
            <v>09148-06009-000</v>
          </cell>
          <cell r="I2042" t="str">
            <v>NUT-SPEED</v>
          </cell>
          <cell r="T2042" t="str">
            <v>2</v>
          </cell>
          <cell r="V2042" t="str">
            <v>2</v>
          </cell>
        </row>
        <row r="2043">
          <cell r="D2043" t="str">
            <v>CS580-</v>
          </cell>
          <cell r="E2043" t="str">
            <v>A</v>
          </cell>
          <cell r="F2043" t="str">
            <v>04</v>
          </cell>
          <cell r="G2043" t="str">
            <v>48000</v>
          </cell>
          <cell r="H2043" t="str">
            <v>03241-06103-000</v>
          </cell>
          <cell r="I2043" t="str">
            <v>SCREW-TAPPING</v>
          </cell>
          <cell r="T2043" t="str">
            <v>2</v>
          </cell>
          <cell r="V2043" t="str">
            <v>2</v>
          </cell>
        </row>
        <row r="2044">
          <cell r="D2044" t="str">
            <v>CS580-</v>
          </cell>
          <cell r="E2044" t="str">
            <v>A</v>
          </cell>
          <cell r="F2044" t="str">
            <v>04</v>
          </cell>
          <cell r="G2044" t="str">
            <v>49000</v>
          </cell>
          <cell r="H2044" t="str">
            <v>96310917</v>
          </cell>
          <cell r="I2044" t="str">
            <v>SPRING-FUEL LID</v>
          </cell>
          <cell r="T2044" t="str">
            <v>1</v>
          </cell>
          <cell r="V2044" t="str">
            <v>1</v>
          </cell>
        </row>
        <row r="2045">
          <cell r="D2045" t="str">
            <v>CS580-</v>
          </cell>
          <cell r="E2045" t="str">
            <v>A</v>
          </cell>
          <cell r="F2045" t="str">
            <v>04</v>
          </cell>
          <cell r="G2045" t="str">
            <v>50000</v>
          </cell>
          <cell r="H2045" t="str">
            <v>09408-00018</v>
          </cell>
          <cell r="I2045" t="str">
            <v>CLIP</v>
          </cell>
          <cell r="T2045" t="str">
            <v>2</v>
          </cell>
          <cell r="V2045" t="str">
            <v>2</v>
          </cell>
        </row>
        <row r="2046">
          <cell r="D2046" t="str">
            <v>CS580-</v>
          </cell>
          <cell r="E2046" t="str">
            <v>A</v>
          </cell>
          <cell r="F2046" t="str">
            <v>04</v>
          </cell>
          <cell r="G2046" t="str">
            <v>51000</v>
          </cell>
          <cell r="H2046" t="str">
            <v>09407A14407-000</v>
          </cell>
          <cell r="I2046" t="str">
            <v>CLAMP</v>
          </cell>
          <cell r="T2046" t="str">
            <v>1</v>
          </cell>
          <cell r="V2046" t="str">
            <v>1</v>
          </cell>
        </row>
        <row r="2047">
          <cell r="D2047" t="str">
            <v>CS590-</v>
          </cell>
          <cell r="E2047" t="str">
            <v>A</v>
          </cell>
          <cell r="F2047" t="str">
            <v>01</v>
          </cell>
          <cell r="G2047" t="str">
            <v>01000</v>
          </cell>
          <cell r="H2047" t="str">
            <v>96314609</v>
          </cell>
          <cell r="I2047" t="str">
            <v>REGULATOR A-WINDOW,FRT DR</v>
          </cell>
          <cell r="K2047">
            <v>1</v>
          </cell>
          <cell r="M2047" t="str">
            <v>1</v>
          </cell>
          <cell r="O2047" t="str">
            <v>10</v>
          </cell>
          <cell r="Q2047" t="str">
            <v>1</v>
          </cell>
          <cell r="S2047" t="str">
            <v>1</v>
          </cell>
          <cell r="U2047" t="str">
            <v>1</v>
          </cell>
        </row>
        <row r="2048">
          <cell r="B2048" t="str">
            <v>O</v>
          </cell>
          <cell r="C2048" t="str">
            <v>X</v>
          </cell>
          <cell r="D2048" t="str">
            <v>CS590-</v>
          </cell>
          <cell r="E2048" t="str">
            <v>A</v>
          </cell>
          <cell r="F2048" t="str">
            <v>01</v>
          </cell>
          <cell r="G2048" t="str">
            <v>02000</v>
          </cell>
          <cell r="H2048" t="str">
            <v>02116-36086-000</v>
          </cell>
          <cell r="I2048" t="str">
            <v>SCREW-CR MACHINE</v>
          </cell>
          <cell r="K2048">
            <v>4</v>
          </cell>
          <cell r="M2048" t="str">
            <v>4</v>
          </cell>
          <cell r="O2048" t="str">
            <v>10</v>
          </cell>
          <cell r="Q2048" t="str">
            <v>4</v>
          </cell>
          <cell r="S2048" t="str">
            <v>4</v>
          </cell>
          <cell r="U2048" t="str">
            <v>4</v>
          </cell>
        </row>
        <row r="2049">
          <cell r="B2049" t="str">
            <v>N</v>
          </cell>
          <cell r="C2049" t="str">
            <v>O</v>
          </cell>
          <cell r="D2049" t="str">
            <v>CS590-</v>
          </cell>
          <cell r="E2049" t="str">
            <v>A</v>
          </cell>
          <cell r="F2049" t="str">
            <v>01</v>
          </cell>
          <cell r="G2049" t="str">
            <v>02000</v>
          </cell>
          <cell r="H2049" t="str">
            <v>09137-06002-000</v>
          </cell>
          <cell r="I2049" t="str">
            <v>SCREW</v>
          </cell>
          <cell r="K2049">
            <v>4</v>
          </cell>
          <cell r="M2049" t="str">
            <v>4</v>
          </cell>
          <cell r="O2049" t="str">
            <v>10</v>
          </cell>
          <cell r="Q2049" t="str">
            <v>4</v>
          </cell>
          <cell r="S2049" t="str">
            <v>4</v>
          </cell>
          <cell r="U2049" t="str">
            <v>4</v>
          </cell>
        </row>
        <row r="2050">
          <cell r="B2050" t="str">
            <v>O</v>
          </cell>
          <cell r="C2050" t="str">
            <v>O</v>
          </cell>
          <cell r="D2050" t="str">
            <v>CS590-</v>
          </cell>
          <cell r="E2050" t="str">
            <v>A</v>
          </cell>
          <cell r="F2050" t="str">
            <v>01</v>
          </cell>
          <cell r="G2050" t="str">
            <v>03000</v>
          </cell>
          <cell r="H2050" t="str">
            <v>02146-06100-000</v>
          </cell>
          <cell r="I2050" t="str">
            <v>SCREW-CR MACHINE</v>
          </cell>
          <cell r="K2050">
            <v>2</v>
          </cell>
          <cell r="M2050" t="str">
            <v>2</v>
          </cell>
          <cell r="O2050" t="str">
            <v>10</v>
          </cell>
          <cell r="Q2050" t="str">
            <v>2</v>
          </cell>
          <cell r="S2050" t="str">
            <v>2</v>
          </cell>
          <cell r="U2050" t="str">
            <v>2</v>
          </cell>
        </row>
        <row r="2051">
          <cell r="B2051" t="str">
            <v>N</v>
          </cell>
          <cell r="C2051" t="str">
            <v>X</v>
          </cell>
          <cell r="D2051" t="str">
            <v>CS590-</v>
          </cell>
          <cell r="E2051" t="str">
            <v>A</v>
          </cell>
          <cell r="F2051" t="str">
            <v>01</v>
          </cell>
          <cell r="G2051" t="str">
            <v>03000</v>
          </cell>
          <cell r="H2051" t="str">
            <v>09126-06005</v>
          </cell>
          <cell r="I2051" t="str">
            <v>SCREW-CR MACHINE</v>
          </cell>
          <cell r="K2051">
            <v>2</v>
          </cell>
          <cell r="M2051" t="str">
            <v>2</v>
          </cell>
          <cell r="O2051" t="str">
            <v>10</v>
          </cell>
          <cell r="Q2051" t="str">
            <v>2</v>
          </cell>
          <cell r="S2051" t="str">
            <v>2</v>
          </cell>
          <cell r="U2051" t="str">
            <v>2</v>
          </cell>
        </row>
        <row r="2052">
          <cell r="D2052" t="str">
            <v>CS590-</v>
          </cell>
          <cell r="E2052" t="str">
            <v>A</v>
          </cell>
          <cell r="F2052" t="str">
            <v>01</v>
          </cell>
          <cell r="G2052" t="str">
            <v>04000</v>
          </cell>
          <cell r="H2052" t="str">
            <v>09137-06002-000</v>
          </cell>
          <cell r="I2052" t="str">
            <v>SCREW</v>
          </cell>
          <cell r="K2052">
            <v>2</v>
          </cell>
          <cell r="M2052" t="str">
            <v>2</v>
          </cell>
          <cell r="O2052" t="str">
            <v>10</v>
          </cell>
          <cell r="Q2052" t="str">
            <v>2</v>
          </cell>
          <cell r="S2052" t="str">
            <v>2</v>
          </cell>
          <cell r="U2052" t="str">
            <v>2</v>
          </cell>
        </row>
        <row r="2053">
          <cell r="D2053" t="str">
            <v>CS590-</v>
          </cell>
          <cell r="E2053" t="str">
            <v>A</v>
          </cell>
          <cell r="F2053" t="str">
            <v>01</v>
          </cell>
          <cell r="G2053" t="str">
            <v>05000</v>
          </cell>
          <cell r="H2053" t="str">
            <v>96314610</v>
          </cell>
          <cell r="I2053" t="str">
            <v>REGULATOR A-WINDOW,FRT DR</v>
          </cell>
          <cell r="K2053">
            <v>1</v>
          </cell>
          <cell r="M2053" t="str">
            <v>1</v>
          </cell>
          <cell r="O2053" t="str">
            <v>10</v>
          </cell>
          <cell r="Q2053" t="str">
            <v>1</v>
          </cell>
          <cell r="S2053" t="str">
            <v>1</v>
          </cell>
          <cell r="U2053" t="str">
            <v>1</v>
          </cell>
        </row>
        <row r="2054">
          <cell r="B2054" t="str">
            <v>O</v>
          </cell>
          <cell r="C2054" t="str">
            <v>X</v>
          </cell>
          <cell r="D2054" t="str">
            <v>CS590-</v>
          </cell>
          <cell r="E2054" t="str">
            <v>A</v>
          </cell>
          <cell r="F2054" t="str">
            <v>01</v>
          </cell>
          <cell r="G2054" t="str">
            <v>06000</v>
          </cell>
          <cell r="H2054" t="str">
            <v>02116-36086-000</v>
          </cell>
          <cell r="I2054" t="str">
            <v>SCREW-CR MACHINE</v>
          </cell>
          <cell r="K2054">
            <v>4</v>
          </cell>
          <cell r="M2054" t="str">
            <v>4</v>
          </cell>
          <cell r="O2054" t="str">
            <v>10</v>
          </cell>
          <cell r="Q2054" t="str">
            <v>4</v>
          </cell>
          <cell r="S2054" t="str">
            <v>4</v>
          </cell>
          <cell r="U2054" t="str">
            <v>4</v>
          </cell>
        </row>
        <row r="2055">
          <cell r="B2055" t="str">
            <v>N</v>
          </cell>
          <cell r="C2055" t="str">
            <v>O</v>
          </cell>
          <cell r="D2055" t="str">
            <v>CS590-</v>
          </cell>
          <cell r="E2055" t="str">
            <v>A</v>
          </cell>
          <cell r="F2055" t="str">
            <v>01</v>
          </cell>
          <cell r="G2055" t="str">
            <v>06000</v>
          </cell>
          <cell r="H2055" t="str">
            <v>09137-06002-000</v>
          </cell>
          <cell r="I2055" t="str">
            <v>SCREW</v>
          </cell>
          <cell r="K2055">
            <v>4</v>
          </cell>
          <cell r="M2055" t="str">
            <v>4</v>
          </cell>
          <cell r="O2055" t="str">
            <v>10</v>
          </cell>
          <cell r="Q2055" t="str">
            <v>4</v>
          </cell>
          <cell r="S2055" t="str">
            <v>4</v>
          </cell>
          <cell r="U2055" t="str">
            <v>4</v>
          </cell>
        </row>
        <row r="2056">
          <cell r="B2056" t="str">
            <v>O</v>
          </cell>
          <cell r="C2056" t="str">
            <v>O</v>
          </cell>
          <cell r="D2056" t="str">
            <v>CS590-</v>
          </cell>
          <cell r="E2056" t="str">
            <v>A</v>
          </cell>
          <cell r="F2056" t="str">
            <v>01</v>
          </cell>
          <cell r="G2056" t="str">
            <v>07000</v>
          </cell>
          <cell r="H2056" t="str">
            <v>02146-06100-000</v>
          </cell>
          <cell r="I2056" t="str">
            <v>SCREW-CR MACHINE</v>
          </cell>
          <cell r="K2056">
            <v>2</v>
          </cell>
          <cell r="M2056" t="str">
            <v>2</v>
          </cell>
          <cell r="O2056" t="str">
            <v>10</v>
          </cell>
          <cell r="Q2056" t="str">
            <v>2</v>
          </cell>
          <cell r="S2056" t="str">
            <v>2</v>
          </cell>
          <cell r="U2056" t="str">
            <v>2</v>
          </cell>
        </row>
        <row r="2057">
          <cell r="B2057" t="str">
            <v>N</v>
          </cell>
          <cell r="C2057" t="str">
            <v>X</v>
          </cell>
          <cell r="D2057" t="str">
            <v>CS590-</v>
          </cell>
          <cell r="E2057" t="str">
            <v>A</v>
          </cell>
          <cell r="F2057" t="str">
            <v>01</v>
          </cell>
          <cell r="G2057" t="str">
            <v>07000</v>
          </cell>
          <cell r="H2057" t="str">
            <v>09126-06005</v>
          </cell>
          <cell r="I2057" t="str">
            <v>SCREW-CR MACHINE</v>
          </cell>
          <cell r="K2057">
            <v>2</v>
          </cell>
          <cell r="M2057" t="str">
            <v>2</v>
          </cell>
          <cell r="O2057" t="str">
            <v>10</v>
          </cell>
          <cell r="Q2057" t="str">
            <v>2</v>
          </cell>
          <cell r="S2057" t="str">
            <v>2</v>
          </cell>
          <cell r="U2057" t="str">
            <v>2</v>
          </cell>
        </row>
        <row r="2058">
          <cell r="D2058" t="str">
            <v>CS590-</v>
          </cell>
          <cell r="E2058" t="str">
            <v>A</v>
          </cell>
          <cell r="F2058" t="str">
            <v>01</v>
          </cell>
          <cell r="G2058" t="str">
            <v>08000</v>
          </cell>
          <cell r="H2058" t="str">
            <v>09137-06002-000</v>
          </cell>
          <cell r="I2058" t="str">
            <v>SCREW</v>
          </cell>
          <cell r="K2058">
            <v>2</v>
          </cell>
          <cell r="M2058" t="str">
            <v>2</v>
          </cell>
          <cell r="O2058" t="str">
            <v>10</v>
          </cell>
          <cell r="Q2058" t="str">
            <v>2</v>
          </cell>
          <cell r="S2058" t="str">
            <v>2</v>
          </cell>
          <cell r="U2058" t="str">
            <v>2</v>
          </cell>
        </row>
        <row r="2059">
          <cell r="D2059" t="str">
            <v>CS590-</v>
          </cell>
          <cell r="E2059" t="str">
            <v>A</v>
          </cell>
          <cell r="F2059" t="str">
            <v>01</v>
          </cell>
          <cell r="G2059" t="str">
            <v>09000</v>
          </cell>
          <cell r="H2059" t="str">
            <v>96314613</v>
          </cell>
          <cell r="I2059" t="str">
            <v>REGULATOR A-WINDOW,RR DR</v>
          </cell>
          <cell r="K2059">
            <v>1</v>
          </cell>
          <cell r="M2059" t="str">
            <v>1</v>
          </cell>
          <cell r="O2059" t="str">
            <v>10</v>
          </cell>
          <cell r="Q2059" t="str">
            <v>1</v>
          </cell>
          <cell r="S2059" t="str">
            <v>1</v>
          </cell>
          <cell r="U2059" t="str">
            <v>1</v>
          </cell>
        </row>
        <row r="2060">
          <cell r="B2060" t="str">
            <v>O</v>
          </cell>
          <cell r="C2060" t="str">
            <v>X</v>
          </cell>
          <cell r="D2060" t="str">
            <v>CS590-</v>
          </cell>
          <cell r="E2060" t="str">
            <v>A</v>
          </cell>
          <cell r="F2060" t="str">
            <v>01</v>
          </cell>
          <cell r="G2060" t="str">
            <v>10000</v>
          </cell>
          <cell r="H2060" t="str">
            <v>02116-36086-000</v>
          </cell>
          <cell r="I2060" t="str">
            <v>SCREW-CR MACHINE</v>
          </cell>
          <cell r="K2060">
            <v>4</v>
          </cell>
          <cell r="M2060" t="str">
            <v>4</v>
          </cell>
          <cell r="O2060" t="str">
            <v>10</v>
          </cell>
          <cell r="Q2060" t="str">
            <v>4</v>
          </cell>
          <cell r="S2060" t="str">
            <v>4</v>
          </cell>
          <cell r="U2060" t="str">
            <v>4</v>
          </cell>
        </row>
        <row r="2061">
          <cell r="B2061" t="str">
            <v>N</v>
          </cell>
          <cell r="C2061" t="str">
            <v>O</v>
          </cell>
          <cell r="D2061" t="str">
            <v>CS590-</v>
          </cell>
          <cell r="E2061" t="str">
            <v>A</v>
          </cell>
          <cell r="F2061" t="str">
            <v>01</v>
          </cell>
          <cell r="G2061" t="str">
            <v>10000</v>
          </cell>
          <cell r="H2061" t="str">
            <v>09137-06002-000</v>
          </cell>
          <cell r="I2061" t="str">
            <v>SCREW</v>
          </cell>
          <cell r="K2061">
            <v>4</v>
          </cell>
          <cell r="M2061" t="str">
            <v>4</v>
          </cell>
          <cell r="O2061" t="str">
            <v>10</v>
          </cell>
          <cell r="Q2061" t="str">
            <v>4</v>
          </cell>
          <cell r="S2061" t="str">
            <v>4</v>
          </cell>
          <cell r="U2061" t="str">
            <v>4</v>
          </cell>
        </row>
        <row r="2062">
          <cell r="B2062" t="str">
            <v>O</v>
          </cell>
          <cell r="C2062" t="str">
            <v>O</v>
          </cell>
          <cell r="D2062" t="str">
            <v>CS590-</v>
          </cell>
          <cell r="E2062" t="str">
            <v>A</v>
          </cell>
          <cell r="F2062" t="str">
            <v>01</v>
          </cell>
          <cell r="G2062" t="str">
            <v>11000</v>
          </cell>
          <cell r="H2062" t="str">
            <v>02146-06100-000</v>
          </cell>
          <cell r="I2062" t="str">
            <v>SCREW-CR MACHINE</v>
          </cell>
          <cell r="K2062">
            <v>2</v>
          </cell>
          <cell r="M2062" t="str">
            <v>2</v>
          </cell>
          <cell r="O2062" t="str">
            <v>10</v>
          </cell>
          <cell r="Q2062" t="str">
            <v>2</v>
          </cell>
          <cell r="S2062" t="str">
            <v>2</v>
          </cell>
          <cell r="U2062" t="str">
            <v>2</v>
          </cell>
        </row>
        <row r="2063">
          <cell r="B2063" t="str">
            <v>N</v>
          </cell>
          <cell r="C2063" t="str">
            <v>X</v>
          </cell>
          <cell r="D2063" t="str">
            <v>CS590-</v>
          </cell>
          <cell r="E2063" t="str">
            <v>A</v>
          </cell>
          <cell r="F2063" t="str">
            <v>01</v>
          </cell>
          <cell r="G2063" t="str">
            <v>11000</v>
          </cell>
          <cell r="H2063" t="str">
            <v>09126-06005</v>
          </cell>
          <cell r="I2063" t="str">
            <v>SCREW-CR MACHINE</v>
          </cell>
          <cell r="K2063">
            <v>2</v>
          </cell>
          <cell r="M2063" t="str">
            <v>2</v>
          </cell>
          <cell r="O2063" t="str">
            <v>10</v>
          </cell>
          <cell r="Q2063" t="str">
            <v>2</v>
          </cell>
          <cell r="S2063" t="str">
            <v>2</v>
          </cell>
          <cell r="U2063" t="str">
            <v>2</v>
          </cell>
        </row>
        <row r="2064">
          <cell r="D2064" t="str">
            <v>CS590-</v>
          </cell>
          <cell r="E2064" t="str">
            <v>A</v>
          </cell>
          <cell r="F2064" t="str">
            <v>01</v>
          </cell>
          <cell r="G2064" t="str">
            <v>12000</v>
          </cell>
          <cell r="H2064" t="str">
            <v>09137-06002-000</v>
          </cell>
          <cell r="I2064" t="str">
            <v>SCREW</v>
          </cell>
          <cell r="K2064">
            <v>2</v>
          </cell>
          <cell r="M2064" t="str">
            <v>2</v>
          </cell>
          <cell r="O2064" t="str">
            <v>10</v>
          </cell>
          <cell r="Q2064" t="str">
            <v>2</v>
          </cell>
          <cell r="S2064" t="str">
            <v>2</v>
          </cell>
          <cell r="U2064" t="str">
            <v>2</v>
          </cell>
        </row>
        <row r="2065">
          <cell r="D2065" t="str">
            <v>CS590-</v>
          </cell>
          <cell r="E2065" t="str">
            <v>A</v>
          </cell>
          <cell r="F2065" t="str">
            <v>01</v>
          </cell>
          <cell r="G2065" t="str">
            <v>13000</v>
          </cell>
          <cell r="H2065" t="str">
            <v>96314614</v>
          </cell>
          <cell r="I2065" t="str">
            <v>REGULATOR A-WINDOW,RR DR</v>
          </cell>
          <cell r="K2065">
            <v>1</v>
          </cell>
          <cell r="M2065" t="str">
            <v>1</v>
          </cell>
          <cell r="O2065" t="str">
            <v>10</v>
          </cell>
          <cell r="Q2065" t="str">
            <v>1</v>
          </cell>
          <cell r="S2065" t="str">
            <v>1</v>
          </cell>
          <cell r="U2065" t="str">
            <v>1</v>
          </cell>
        </row>
        <row r="2066">
          <cell r="B2066" t="str">
            <v>O</v>
          </cell>
          <cell r="C2066" t="str">
            <v>X</v>
          </cell>
          <cell r="D2066" t="str">
            <v>CS590-</v>
          </cell>
          <cell r="E2066" t="str">
            <v>A</v>
          </cell>
          <cell r="F2066" t="str">
            <v>01</v>
          </cell>
          <cell r="G2066" t="str">
            <v>14000</v>
          </cell>
          <cell r="H2066" t="str">
            <v>02116-36086-000</v>
          </cell>
          <cell r="I2066" t="str">
            <v>SCREW-CR MACHINE</v>
          </cell>
          <cell r="K2066">
            <v>4</v>
          </cell>
          <cell r="M2066" t="str">
            <v>4</v>
          </cell>
          <cell r="O2066" t="str">
            <v>10</v>
          </cell>
          <cell r="Q2066" t="str">
            <v>4</v>
          </cell>
          <cell r="S2066" t="str">
            <v>4</v>
          </cell>
          <cell r="U2066" t="str">
            <v>4</v>
          </cell>
        </row>
        <row r="2067">
          <cell r="B2067" t="str">
            <v>N</v>
          </cell>
          <cell r="C2067" t="str">
            <v>O</v>
          </cell>
          <cell r="D2067" t="str">
            <v>CS590-</v>
          </cell>
          <cell r="E2067" t="str">
            <v>A</v>
          </cell>
          <cell r="F2067" t="str">
            <v>01</v>
          </cell>
          <cell r="G2067" t="str">
            <v>14000</v>
          </cell>
          <cell r="H2067" t="str">
            <v>09137-06002-000</v>
          </cell>
          <cell r="I2067" t="str">
            <v>SCREW</v>
          </cell>
          <cell r="K2067">
            <v>4</v>
          </cell>
          <cell r="M2067" t="str">
            <v>4</v>
          </cell>
          <cell r="O2067" t="str">
            <v>10</v>
          </cell>
          <cell r="Q2067" t="str">
            <v>4</v>
          </cell>
          <cell r="S2067" t="str">
            <v>4</v>
          </cell>
          <cell r="U2067" t="str">
            <v>4</v>
          </cell>
        </row>
        <row r="2068">
          <cell r="B2068" t="str">
            <v>O</v>
          </cell>
          <cell r="C2068" t="str">
            <v>O</v>
          </cell>
          <cell r="D2068" t="str">
            <v>CS590-</v>
          </cell>
          <cell r="E2068" t="str">
            <v>A</v>
          </cell>
          <cell r="F2068" t="str">
            <v>01</v>
          </cell>
          <cell r="G2068" t="str">
            <v>15000</v>
          </cell>
          <cell r="H2068" t="str">
            <v>02146-06100-000</v>
          </cell>
          <cell r="I2068" t="str">
            <v>SCREW-CR MACHINE</v>
          </cell>
          <cell r="K2068">
            <v>2</v>
          </cell>
          <cell r="M2068" t="str">
            <v>2</v>
          </cell>
          <cell r="O2068" t="str">
            <v>10</v>
          </cell>
          <cell r="Q2068" t="str">
            <v>2</v>
          </cell>
          <cell r="S2068" t="str">
            <v>2</v>
          </cell>
          <cell r="U2068" t="str">
            <v>2</v>
          </cell>
        </row>
        <row r="2069">
          <cell r="B2069" t="str">
            <v>N</v>
          </cell>
          <cell r="C2069" t="str">
            <v>X</v>
          </cell>
          <cell r="D2069" t="str">
            <v>CS590-</v>
          </cell>
          <cell r="E2069" t="str">
            <v>A</v>
          </cell>
          <cell r="F2069" t="str">
            <v>01</v>
          </cell>
          <cell r="G2069" t="str">
            <v>15000</v>
          </cell>
          <cell r="H2069" t="str">
            <v>09126-06005</v>
          </cell>
          <cell r="I2069" t="str">
            <v>SCREW-CR MACHINE</v>
          </cell>
          <cell r="K2069">
            <v>2</v>
          </cell>
          <cell r="M2069" t="str">
            <v>2</v>
          </cell>
          <cell r="O2069" t="str">
            <v>10</v>
          </cell>
          <cell r="Q2069" t="str">
            <v>2</v>
          </cell>
          <cell r="S2069" t="str">
            <v>2</v>
          </cell>
          <cell r="U2069" t="str">
            <v>2</v>
          </cell>
        </row>
        <row r="2070">
          <cell r="D2070" t="str">
            <v>CS590-</v>
          </cell>
          <cell r="E2070" t="str">
            <v>A</v>
          </cell>
          <cell r="F2070" t="str">
            <v>01</v>
          </cell>
          <cell r="G2070" t="str">
            <v>16000</v>
          </cell>
          <cell r="H2070" t="str">
            <v>09137-06002-000</v>
          </cell>
          <cell r="I2070" t="str">
            <v>SCREW</v>
          </cell>
          <cell r="K2070">
            <v>2</v>
          </cell>
          <cell r="M2070" t="str">
            <v>2</v>
          </cell>
          <cell r="O2070" t="str">
            <v>10</v>
          </cell>
          <cell r="Q2070" t="str">
            <v>2</v>
          </cell>
          <cell r="S2070" t="str">
            <v>2</v>
          </cell>
          <cell r="U2070" t="str">
            <v>2</v>
          </cell>
        </row>
        <row r="2071">
          <cell r="D2071" t="str">
            <v>CS590-</v>
          </cell>
          <cell r="E2071" t="str">
            <v>A</v>
          </cell>
          <cell r="F2071" t="str">
            <v>02</v>
          </cell>
          <cell r="G2071" t="str">
            <v>01000</v>
          </cell>
          <cell r="H2071" t="str">
            <v>96318069</v>
          </cell>
          <cell r="I2071" t="str">
            <v>REGULATOR A-WINDOW,FRT DR,LH</v>
          </cell>
          <cell r="L2071">
            <v>1</v>
          </cell>
          <cell r="N2071" t="str">
            <v>1</v>
          </cell>
          <cell r="P2071" t="str">
            <v>10</v>
          </cell>
          <cell r="T2071" t="str">
            <v>1</v>
          </cell>
          <cell r="V2071" t="str">
            <v>1</v>
          </cell>
          <cell r="X2071" t="str">
            <v>ZA/Z2</v>
          </cell>
        </row>
        <row r="2072">
          <cell r="B2072" t="str">
            <v>O</v>
          </cell>
          <cell r="C2072" t="str">
            <v>X</v>
          </cell>
          <cell r="D2072" t="str">
            <v>CS590-</v>
          </cell>
          <cell r="E2072" t="str">
            <v>A</v>
          </cell>
          <cell r="F2072" t="str">
            <v>02</v>
          </cell>
          <cell r="G2072" t="str">
            <v>02000</v>
          </cell>
          <cell r="H2072" t="str">
            <v>02116-36086-000</v>
          </cell>
          <cell r="I2072" t="str">
            <v>SCREW-CR MACHINE</v>
          </cell>
          <cell r="L2072">
            <v>4</v>
          </cell>
          <cell r="N2072" t="str">
            <v>4</v>
          </cell>
          <cell r="P2072" t="str">
            <v>10</v>
          </cell>
          <cell r="T2072" t="str">
            <v>4</v>
          </cell>
          <cell r="V2072" t="str">
            <v>4</v>
          </cell>
          <cell r="X2072" t="str">
            <v>ZA/Z2</v>
          </cell>
        </row>
        <row r="2073">
          <cell r="B2073" t="str">
            <v>N</v>
          </cell>
          <cell r="C2073" t="str">
            <v>O</v>
          </cell>
          <cell r="D2073" t="str">
            <v>CS590-</v>
          </cell>
          <cell r="E2073" t="str">
            <v>A</v>
          </cell>
          <cell r="F2073" t="str">
            <v>02</v>
          </cell>
          <cell r="G2073" t="str">
            <v>02000</v>
          </cell>
          <cell r="H2073" t="str">
            <v>09137-06002-000</v>
          </cell>
          <cell r="I2073" t="str">
            <v>SCREW</v>
          </cell>
          <cell r="L2073">
            <v>4</v>
          </cell>
          <cell r="N2073" t="str">
            <v>4</v>
          </cell>
          <cell r="P2073" t="str">
            <v>10</v>
          </cell>
          <cell r="T2073" t="str">
            <v>4</v>
          </cell>
          <cell r="V2073" t="str">
            <v>4</v>
          </cell>
          <cell r="X2073" t="str">
            <v>ZA/Z2</v>
          </cell>
        </row>
        <row r="2074">
          <cell r="B2074" t="str">
            <v>O</v>
          </cell>
          <cell r="C2074" t="str">
            <v>O</v>
          </cell>
          <cell r="D2074" t="str">
            <v>CS590-</v>
          </cell>
          <cell r="E2074" t="str">
            <v>A</v>
          </cell>
          <cell r="F2074" t="str">
            <v>02</v>
          </cell>
          <cell r="G2074" t="str">
            <v>03000</v>
          </cell>
          <cell r="H2074" t="str">
            <v>02146-06100-000</v>
          </cell>
          <cell r="I2074" t="str">
            <v>SCREW-CR MACHINE</v>
          </cell>
          <cell r="L2074">
            <v>2</v>
          </cell>
          <cell r="N2074" t="str">
            <v>2</v>
          </cell>
          <cell r="P2074" t="str">
            <v>10</v>
          </cell>
          <cell r="T2074" t="str">
            <v>2</v>
          </cell>
          <cell r="V2074" t="str">
            <v>2</v>
          </cell>
          <cell r="X2074" t="str">
            <v>ZA/Z2</v>
          </cell>
        </row>
        <row r="2075">
          <cell r="B2075" t="str">
            <v>N</v>
          </cell>
          <cell r="C2075" t="str">
            <v>X</v>
          </cell>
          <cell r="D2075" t="str">
            <v>CS590-</v>
          </cell>
          <cell r="E2075" t="str">
            <v>A</v>
          </cell>
          <cell r="F2075" t="str">
            <v>02</v>
          </cell>
          <cell r="G2075" t="str">
            <v>03000</v>
          </cell>
          <cell r="H2075" t="str">
            <v>09126-06005</v>
          </cell>
          <cell r="I2075" t="str">
            <v>SCREW-CR MACHINE</v>
          </cell>
          <cell r="L2075">
            <v>2</v>
          </cell>
          <cell r="N2075" t="str">
            <v>2</v>
          </cell>
          <cell r="P2075" t="str">
            <v>10</v>
          </cell>
          <cell r="T2075" t="str">
            <v>2</v>
          </cell>
          <cell r="V2075" t="str">
            <v>2</v>
          </cell>
          <cell r="X2075" t="str">
            <v>ZA/Z2</v>
          </cell>
        </row>
        <row r="2076">
          <cell r="D2076" t="str">
            <v>CS590-</v>
          </cell>
          <cell r="E2076" t="str">
            <v>A</v>
          </cell>
          <cell r="F2076" t="str">
            <v>02</v>
          </cell>
          <cell r="G2076" t="str">
            <v>04000</v>
          </cell>
          <cell r="H2076" t="str">
            <v>09137-06002-000</v>
          </cell>
          <cell r="I2076" t="str">
            <v>SCREW</v>
          </cell>
          <cell r="L2076">
            <v>2</v>
          </cell>
          <cell r="N2076" t="str">
            <v>2</v>
          </cell>
          <cell r="P2076" t="str">
            <v>10</v>
          </cell>
          <cell r="T2076" t="str">
            <v>2</v>
          </cell>
          <cell r="V2076" t="str">
            <v>2</v>
          </cell>
          <cell r="X2076" t="str">
            <v>ZA/Z2</v>
          </cell>
        </row>
        <row r="2077">
          <cell r="D2077" t="str">
            <v>CS590-</v>
          </cell>
          <cell r="E2077" t="str">
            <v>A</v>
          </cell>
          <cell r="F2077" t="str">
            <v>02</v>
          </cell>
          <cell r="G2077" t="str">
            <v>05000</v>
          </cell>
          <cell r="H2077" t="str">
            <v>96318070</v>
          </cell>
          <cell r="I2077" t="str">
            <v>REGULATOR A-WINDOW,FRT DR,RH</v>
          </cell>
          <cell r="L2077">
            <v>1</v>
          </cell>
          <cell r="N2077" t="str">
            <v>1</v>
          </cell>
          <cell r="P2077" t="str">
            <v>10</v>
          </cell>
          <cell r="T2077" t="str">
            <v>1</v>
          </cell>
          <cell r="V2077" t="str">
            <v>1</v>
          </cell>
          <cell r="X2077" t="str">
            <v>ZA/Z2</v>
          </cell>
        </row>
        <row r="2078">
          <cell r="B2078" t="str">
            <v>O</v>
          </cell>
          <cell r="C2078" t="str">
            <v>X</v>
          </cell>
          <cell r="D2078" t="str">
            <v>CS590-</v>
          </cell>
          <cell r="E2078" t="str">
            <v>A</v>
          </cell>
          <cell r="F2078" t="str">
            <v>02</v>
          </cell>
          <cell r="G2078" t="str">
            <v>06000</v>
          </cell>
          <cell r="H2078" t="str">
            <v>02116-36086-000</v>
          </cell>
          <cell r="I2078" t="str">
            <v>SCREW-CR MACHINE</v>
          </cell>
          <cell r="L2078">
            <v>4</v>
          </cell>
          <cell r="N2078" t="str">
            <v>4</v>
          </cell>
          <cell r="P2078" t="str">
            <v>10</v>
          </cell>
          <cell r="T2078" t="str">
            <v>4</v>
          </cell>
          <cell r="V2078" t="str">
            <v>4</v>
          </cell>
          <cell r="X2078" t="str">
            <v>ZA/Z2</v>
          </cell>
        </row>
        <row r="2079">
          <cell r="B2079" t="str">
            <v>N</v>
          </cell>
          <cell r="C2079" t="str">
            <v>O</v>
          </cell>
          <cell r="D2079" t="str">
            <v>CS590-</v>
          </cell>
          <cell r="E2079" t="str">
            <v>A</v>
          </cell>
          <cell r="F2079" t="str">
            <v>02</v>
          </cell>
          <cell r="G2079" t="str">
            <v>06000</v>
          </cell>
          <cell r="H2079" t="str">
            <v>09137-06002-000</v>
          </cell>
          <cell r="I2079" t="str">
            <v>SCREW</v>
          </cell>
          <cell r="L2079">
            <v>4</v>
          </cell>
          <cell r="N2079" t="str">
            <v>4</v>
          </cell>
          <cell r="P2079" t="str">
            <v>10</v>
          </cell>
          <cell r="T2079" t="str">
            <v>4</v>
          </cell>
          <cell r="V2079" t="str">
            <v>4</v>
          </cell>
          <cell r="X2079" t="str">
            <v>ZA/Z2</v>
          </cell>
        </row>
        <row r="2080">
          <cell r="B2080" t="str">
            <v>O</v>
          </cell>
          <cell r="C2080" t="str">
            <v>O</v>
          </cell>
          <cell r="D2080" t="str">
            <v>CS590-</v>
          </cell>
          <cell r="E2080" t="str">
            <v>A</v>
          </cell>
          <cell r="F2080" t="str">
            <v>02</v>
          </cell>
          <cell r="G2080" t="str">
            <v>07000</v>
          </cell>
          <cell r="H2080" t="str">
            <v>02146-06100-000</v>
          </cell>
          <cell r="I2080" t="str">
            <v>SCREW-CR MACHINE</v>
          </cell>
          <cell r="L2080">
            <v>2</v>
          </cell>
          <cell r="N2080" t="str">
            <v>2</v>
          </cell>
          <cell r="P2080" t="str">
            <v>10</v>
          </cell>
          <cell r="T2080" t="str">
            <v>2</v>
          </cell>
          <cell r="V2080" t="str">
            <v>2</v>
          </cell>
          <cell r="X2080" t="str">
            <v>ZA/Z2</v>
          </cell>
        </row>
        <row r="2081">
          <cell r="B2081" t="str">
            <v>N</v>
          </cell>
          <cell r="C2081" t="str">
            <v>X</v>
          </cell>
          <cell r="D2081" t="str">
            <v>CS590-</v>
          </cell>
          <cell r="E2081" t="str">
            <v>A</v>
          </cell>
          <cell r="F2081" t="str">
            <v>02</v>
          </cell>
          <cell r="G2081" t="str">
            <v>07000</v>
          </cell>
          <cell r="H2081" t="str">
            <v>09126-06005</v>
          </cell>
          <cell r="I2081" t="str">
            <v>SCREW-CR MACHINE</v>
          </cell>
          <cell r="L2081">
            <v>2</v>
          </cell>
          <cell r="N2081" t="str">
            <v>2</v>
          </cell>
          <cell r="P2081" t="str">
            <v>10</v>
          </cell>
          <cell r="T2081" t="str">
            <v>2</v>
          </cell>
          <cell r="V2081" t="str">
            <v>2</v>
          </cell>
          <cell r="X2081" t="str">
            <v>ZA/Z2</v>
          </cell>
        </row>
        <row r="2082">
          <cell r="D2082" t="str">
            <v>CS590-</v>
          </cell>
          <cell r="E2082" t="str">
            <v>A</v>
          </cell>
          <cell r="F2082" t="str">
            <v>02</v>
          </cell>
          <cell r="G2082" t="str">
            <v>08000</v>
          </cell>
          <cell r="H2082" t="str">
            <v>09137-06002-000</v>
          </cell>
          <cell r="I2082" t="str">
            <v>SCREW</v>
          </cell>
          <cell r="L2082">
            <v>2</v>
          </cell>
          <cell r="N2082" t="str">
            <v>2</v>
          </cell>
          <cell r="P2082" t="str">
            <v>10</v>
          </cell>
          <cell r="T2082" t="str">
            <v>2</v>
          </cell>
          <cell r="V2082" t="str">
            <v>2</v>
          </cell>
          <cell r="X2082" t="str">
            <v>ZA/Z2</v>
          </cell>
        </row>
        <row r="2083">
          <cell r="D2083" t="str">
            <v>CS590-</v>
          </cell>
          <cell r="E2083" t="str">
            <v>A</v>
          </cell>
          <cell r="F2083" t="str">
            <v>02</v>
          </cell>
          <cell r="G2083" t="str">
            <v>09000</v>
          </cell>
          <cell r="H2083" t="str">
            <v>96318071</v>
          </cell>
          <cell r="I2083" t="str">
            <v>REGULATOR A-WINDOW,RR DR</v>
          </cell>
          <cell r="L2083">
            <v>1</v>
          </cell>
          <cell r="N2083" t="str">
            <v>1</v>
          </cell>
          <cell r="P2083" t="str">
            <v>10</v>
          </cell>
          <cell r="T2083" t="str">
            <v>1</v>
          </cell>
          <cell r="V2083" t="str">
            <v>1</v>
          </cell>
          <cell r="X2083" t="str">
            <v>ZA/Z2</v>
          </cell>
        </row>
        <row r="2084">
          <cell r="B2084" t="str">
            <v>O</v>
          </cell>
          <cell r="C2084" t="str">
            <v>X</v>
          </cell>
          <cell r="D2084" t="str">
            <v>CS590-</v>
          </cell>
          <cell r="E2084" t="str">
            <v>A</v>
          </cell>
          <cell r="F2084" t="str">
            <v>02</v>
          </cell>
          <cell r="G2084" t="str">
            <v>10000</v>
          </cell>
          <cell r="H2084" t="str">
            <v>02116-36086-000</v>
          </cell>
          <cell r="I2084" t="str">
            <v>SCREW-CR MACHINE</v>
          </cell>
          <cell r="L2084">
            <v>4</v>
          </cell>
          <cell r="N2084" t="str">
            <v>4</v>
          </cell>
          <cell r="P2084" t="str">
            <v>10</v>
          </cell>
          <cell r="T2084" t="str">
            <v>4</v>
          </cell>
          <cell r="V2084" t="str">
            <v>4</v>
          </cell>
          <cell r="X2084" t="str">
            <v>ZA/Z2</v>
          </cell>
        </row>
        <row r="2085">
          <cell r="B2085" t="str">
            <v>N</v>
          </cell>
          <cell r="C2085" t="str">
            <v>O</v>
          </cell>
          <cell r="D2085" t="str">
            <v>CS590-</v>
          </cell>
          <cell r="E2085" t="str">
            <v>A</v>
          </cell>
          <cell r="F2085" t="str">
            <v>02</v>
          </cell>
          <cell r="G2085" t="str">
            <v>10000</v>
          </cell>
          <cell r="H2085" t="str">
            <v>09137-06002-000</v>
          </cell>
          <cell r="I2085" t="str">
            <v>SCREW</v>
          </cell>
          <cell r="L2085">
            <v>4</v>
          </cell>
          <cell r="N2085" t="str">
            <v>4</v>
          </cell>
          <cell r="P2085" t="str">
            <v>10</v>
          </cell>
          <cell r="T2085" t="str">
            <v>4</v>
          </cell>
          <cell r="V2085" t="str">
            <v>4</v>
          </cell>
          <cell r="X2085" t="str">
            <v>ZA/Z2</v>
          </cell>
        </row>
        <row r="2086">
          <cell r="B2086" t="str">
            <v>O</v>
          </cell>
          <cell r="C2086" t="str">
            <v>O</v>
          </cell>
          <cell r="D2086" t="str">
            <v>CS590-</v>
          </cell>
          <cell r="E2086" t="str">
            <v>A</v>
          </cell>
          <cell r="F2086" t="str">
            <v>02</v>
          </cell>
          <cell r="G2086" t="str">
            <v>11000</v>
          </cell>
          <cell r="H2086" t="str">
            <v>02146-06100-000</v>
          </cell>
          <cell r="I2086" t="str">
            <v>SCREW-CR MACHINE</v>
          </cell>
          <cell r="L2086">
            <v>2</v>
          </cell>
          <cell r="N2086" t="str">
            <v>2</v>
          </cell>
          <cell r="P2086" t="str">
            <v>10</v>
          </cell>
          <cell r="T2086" t="str">
            <v>2</v>
          </cell>
          <cell r="V2086" t="str">
            <v>2</v>
          </cell>
          <cell r="X2086" t="str">
            <v>ZA/Z2</v>
          </cell>
        </row>
        <row r="2087">
          <cell r="B2087" t="str">
            <v>N</v>
          </cell>
          <cell r="C2087" t="str">
            <v>X</v>
          </cell>
          <cell r="D2087" t="str">
            <v>CS590-</v>
          </cell>
          <cell r="E2087" t="str">
            <v>A</v>
          </cell>
          <cell r="F2087" t="str">
            <v>02</v>
          </cell>
          <cell r="G2087" t="str">
            <v>11000</v>
          </cell>
          <cell r="H2087" t="str">
            <v>09126-06005</v>
          </cell>
          <cell r="I2087" t="str">
            <v>SCREW-CR MACHINE</v>
          </cell>
          <cell r="L2087">
            <v>2</v>
          </cell>
          <cell r="N2087" t="str">
            <v>2</v>
          </cell>
          <cell r="P2087" t="str">
            <v>10</v>
          </cell>
          <cell r="T2087" t="str">
            <v>2</v>
          </cell>
          <cell r="V2087" t="str">
            <v>2</v>
          </cell>
          <cell r="X2087" t="str">
            <v>ZA/Z2</v>
          </cell>
        </row>
        <row r="2088">
          <cell r="D2088" t="str">
            <v>CS590-</v>
          </cell>
          <cell r="E2088" t="str">
            <v>A</v>
          </cell>
          <cell r="F2088" t="str">
            <v>02</v>
          </cell>
          <cell r="G2088" t="str">
            <v>12000</v>
          </cell>
          <cell r="H2088" t="str">
            <v>09137-06002-000</v>
          </cell>
          <cell r="I2088" t="str">
            <v>SCREW</v>
          </cell>
          <cell r="L2088">
            <v>2</v>
          </cell>
          <cell r="N2088" t="str">
            <v>2</v>
          </cell>
          <cell r="P2088" t="str">
            <v>10</v>
          </cell>
          <cell r="T2088" t="str">
            <v>2</v>
          </cell>
          <cell r="V2088" t="str">
            <v>2</v>
          </cell>
          <cell r="X2088" t="str">
            <v>ZA/Z2</v>
          </cell>
        </row>
        <row r="2089">
          <cell r="D2089" t="str">
            <v>CS590-</v>
          </cell>
          <cell r="E2089" t="str">
            <v>A</v>
          </cell>
          <cell r="F2089" t="str">
            <v>02</v>
          </cell>
          <cell r="G2089" t="str">
            <v>13000</v>
          </cell>
          <cell r="H2089" t="str">
            <v>96318072</v>
          </cell>
          <cell r="I2089" t="str">
            <v>REGULATOR A-WINDOW,RR DR</v>
          </cell>
          <cell r="L2089">
            <v>1</v>
          </cell>
          <cell r="N2089" t="str">
            <v>1</v>
          </cell>
          <cell r="P2089" t="str">
            <v>10</v>
          </cell>
          <cell r="T2089" t="str">
            <v>1</v>
          </cell>
          <cell r="V2089" t="str">
            <v>1</v>
          </cell>
          <cell r="X2089" t="str">
            <v>ZA/Z2</v>
          </cell>
        </row>
        <row r="2090">
          <cell r="B2090" t="str">
            <v>O</v>
          </cell>
          <cell r="C2090" t="str">
            <v>X</v>
          </cell>
          <cell r="D2090" t="str">
            <v>CS590-</v>
          </cell>
          <cell r="E2090" t="str">
            <v>A</v>
          </cell>
          <cell r="F2090" t="str">
            <v>02</v>
          </cell>
          <cell r="G2090" t="str">
            <v>14000</v>
          </cell>
          <cell r="H2090" t="str">
            <v>02116-36086-000</v>
          </cell>
          <cell r="I2090" t="str">
            <v>SCREW-CR MACHINE</v>
          </cell>
          <cell r="L2090">
            <v>4</v>
          </cell>
          <cell r="N2090" t="str">
            <v>4</v>
          </cell>
          <cell r="P2090" t="str">
            <v>10</v>
          </cell>
          <cell r="T2090" t="str">
            <v>4</v>
          </cell>
          <cell r="V2090" t="str">
            <v>4</v>
          </cell>
          <cell r="X2090" t="str">
            <v>ZA/Z2</v>
          </cell>
        </row>
        <row r="2091">
          <cell r="B2091" t="str">
            <v>N</v>
          </cell>
          <cell r="C2091" t="str">
            <v>O</v>
          </cell>
          <cell r="D2091" t="str">
            <v>CS590-</v>
          </cell>
          <cell r="E2091" t="str">
            <v>A</v>
          </cell>
          <cell r="F2091" t="str">
            <v>02</v>
          </cell>
          <cell r="G2091" t="str">
            <v>14000</v>
          </cell>
          <cell r="H2091" t="str">
            <v>09137-06002-000</v>
          </cell>
          <cell r="I2091" t="str">
            <v>SCREW</v>
          </cell>
          <cell r="L2091">
            <v>4</v>
          </cell>
          <cell r="N2091" t="str">
            <v>4</v>
          </cell>
          <cell r="P2091" t="str">
            <v>10</v>
          </cell>
          <cell r="T2091" t="str">
            <v>4</v>
          </cell>
          <cell r="V2091" t="str">
            <v>4</v>
          </cell>
          <cell r="X2091" t="str">
            <v>ZA/Z2</v>
          </cell>
        </row>
        <row r="2092">
          <cell r="B2092" t="str">
            <v>O</v>
          </cell>
          <cell r="C2092" t="str">
            <v>O</v>
          </cell>
          <cell r="D2092" t="str">
            <v>CS590-</v>
          </cell>
          <cell r="E2092" t="str">
            <v>A</v>
          </cell>
          <cell r="F2092" t="str">
            <v>02</v>
          </cell>
          <cell r="G2092" t="str">
            <v>15000</v>
          </cell>
          <cell r="H2092" t="str">
            <v>02146-06100-000</v>
          </cell>
          <cell r="I2092" t="str">
            <v>SCREW-CR MACHINE</v>
          </cell>
          <cell r="L2092">
            <v>2</v>
          </cell>
          <cell r="N2092" t="str">
            <v>2</v>
          </cell>
          <cell r="P2092" t="str">
            <v>10</v>
          </cell>
          <cell r="T2092" t="str">
            <v>2</v>
          </cell>
          <cell r="V2092" t="str">
            <v>2</v>
          </cell>
          <cell r="X2092" t="str">
            <v>ZA/Z2</v>
          </cell>
        </row>
        <row r="2093">
          <cell r="B2093" t="str">
            <v>N</v>
          </cell>
          <cell r="C2093" t="str">
            <v>X</v>
          </cell>
          <cell r="D2093" t="str">
            <v>CS590-</v>
          </cell>
          <cell r="E2093" t="str">
            <v>A</v>
          </cell>
          <cell r="F2093" t="str">
            <v>02</v>
          </cell>
          <cell r="G2093" t="str">
            <v>15000</v>
          </cell>
          <cell r="H2093" t="str">
            <v>09126-06005</v>
          </cell>
          <cell r="I2093" t="str">
            <v>SCREW-CR MACHINE</v>
          </cell>
          <cell r="L2093">
            <v>2</v>
          </cell>
          <cell r="N2093" t="str">
            <v>2</v>
          </cell>
          <cell r="P2093" t="str">
            <v>10</v>
          </cell>
          <cell r="T2093" t="str">
            <v>2</v>
          </cell>
          <cell r="V2093" t="str">
            <v>2</v>
          </cell>
          <cell r="X2093" t="str">
            <v>ZA/Z2</v>
          </cell>
        </row>
        <row r="2094">
          <cell r="D2094" t="str">
            <v>CS590-</v>
          </cell>
          <cell r="E2094" t="str">
            <v>A</v>
          </cell>
          <cell r="F2094" t="str">
            <v>02</v>
          </cell>
          <cell r="G2094" t="str">
            <v>16000</v>
          </cell>
          <cell r="H2094" t="str">
            <v>09137-06002-000</v>
          </cell>
          <cell r="I2094" t="str">
            <v>SCREW</v>
          </cell>
          <cell r="L2094">
            <v>2</v>
          </cell>
          <cell r="N2094" t="str">
            <v>2</v>
          </cell>
          <cell r="P2094" t="str">
            <v>10</v>
          </cell>
          <cell r="T2094" t="str">
            <v>2</v>
          </cell>
          <cell r="V2094" t="str">
            <v>2</v>
          </cell>
          <cell r="X2094" t="str">
            <v>ZA/Z2</v>
          </cell>
        </row>
        <row r="2095">
          <cell r="D2095" t="str">
            <v>CS590-</v>
          </cell>
          <cell r="E2095" t="str">
            <v>A</v>
          </cell>
          <cell r="F2095" t="str">
            <v>03</v>
          </cell>
          <cell r="G2095" t="str">
            <v>01000</v>
          </cell>
          <cell r="H2095" t="str">
            <v>96314611</v>
          </cell>
          <cell r="I2095" t="str">
            <v>REGULATOR A-WINDOW,FRT DR</v>
          </cell>
          <cell r="L2095">
            <v>1</v>
          </cell>
          <cell r="N2095" t="str">
            <v>1</v>
          </cell>
          <cell r="P2095" t="str">
            <v>11</v>
          </cell>
          <cell r="R2095" t="str">
            <v>1</v>
          </cell>
          <cell r="T2095" t="str">
            <v>1</v>
          </cell>
          <cell r="V2095" t="str">
            <v>1</v>
          </cell>
          <cell r="X2095" t="str">
            <v>Z1</v>
          </cell>
        </row>
        <row r="2096">
          <cell r="B2096" t="str">
            <v>O</v>
          </cell>
          <cell r="C2096" t="str">
            <v>X</v>
          </cell>
          <cell r="D2096" t="str">
            <v>CS590-</v>
          </cell>
          <cell r="E2096" t="str">
            <v>A</v>
          </cell>
          <cell r="F2096" t="str">
            <v>03</v>
          </cell>
          <cell r="G2096" t="str">
            <v>03000</v>
          </cell>
          <cell r="H2096" t="str">
            <v>02116-36086-000</v>
          </cell>
          <cell r="I2096" t="str">
            <v>SCREW-CR MACHINE</v>
          </cell>
          <cell r="L2096">
            <v>4</v>
          </cell>
          <cell r="N2096" t="str">
            <v>4</v>
          </cell>
          <cell r="P2096" t="str">
            <v>11</v>
          </cell>
          <cell r="R2096" t="str">
            <v>4</v>
          </cell>
          <cell r="T2096" t="str">
            <v>4</v>
          </cell>
          <cell r="V2096" t="str">
            <v>4</v>
          </cell>
          <cell r="X2096" t="str">
            <v>Z1</v>
          </cell>
        </row>
        <row r="2097">
          <cell r="B2097" t="str">
            <v>N</v>
          </cell>
          <cell r="C2097" t="str">
            <v>O</v>
          </cell>
          <cell r="D2097" t="str">
            <v>CS590-</v>
          </cell>
          <cell r="E2097" t="str">
            <v>A</v>
          </cell>
          <cell r="F2097" t="str">
            <v>03</v>
          </cell>
          <cell r="G2097" t="str">
            <v>03000</v>
          </cell>
          <cell r="H2097" t="str">
            <v>09137-06002-000</v>
          </cell>
          <cell r="I2097" t="str">
            <v>SCREW</v>
          </cell>
          <cell r="L2097">
            <v>4</v>
          </cell>
          <cell r="N2097" t="str">
            <v>4</v>
          </cell>
          <cell r="P2097" t="str">
            <v>11</v>
          </cell>
          <cell r="R2097" t="str">
            <v>4</v>
          </cell>
          <cell r="T2097" t="str">
            <v>4</v>
          </cell>
          <cell r="V2097" t="str">
            <v>4</v>
          </cell>
          <cell r="X2097" t="str">
            <v>Z1</v>
          </cell>
        </row>
        <row r="2098">
          <cell r="B2098" t="str">
            <v>O</v>
          </cell>
          <cell r="C2098" t="str">
            <v>O</v>
          </cell>
          <cell r="D2098" t="str">
            <v>CS590-</v>
          </cell>
          <cell r="E2098" t="str">
            <v>A</v>
          </cell>
          <cell r="F2098" t="str">
            <v>03</v>
          </cell>
          <cell r="G2098" t="str">
            <v>04000</v>
          </cell>
          <cell r="H2098" t="str">
            <v>02146-06100-000</v>
          </cell>
          <cell r="I2098" t="str">
            <v>SCREW-CR MACHINE</v>
          </cell>
          <cell r="L2098">
            <v>2</v>
          </cell>
          <cell r="N2098" t="str">
            <v>2</v>
          </cell>
          <cell r="P2098" t="str">
            <v>11</v>
          </cell>
          <cell r="R2098" t="str">
            <v>2</v>
          </cell>
          <cell r="T2098" t="str">
            <v>2</v>
          </cell>
          <cell r="V2098" t="str">
            <v>2</v>
          </cell>
          <cell r="X2098" t="str">
            <v>Z1</v>
          </cell>
        </row>
        <row r="2099">
          <cell r="B2099" t="str">
            <v>N</v>
          </cell>
          <cell r="C2099" t="str">
            <v>X</v>
          </cell>
          <cell r="D2099" t="str">
            <v>CS590-</v>
          </cell>
          <cell r="E2099" t="str">
            <v>A</v>
          </cell>
          <cell r="F2099" t="str">
            <v>03</v>
          </cell>
          <cell r="G2099" t="str">
            <v>04000</v>
          </cell>
          <cell r="H2099" t="str">
            <v>09126-06005</v>
          </cell>
          <cell r="I2099" t="str">
            <v>SCREW-CR MACHINE</v>
          </cell>
          <cell r="L2099">
            <v>2</v>
          </cell>
          <cell r="N2099" t="str">
            <v>2</v>
          </cell>
          <cell r="P2099" t="str">
            <v>11</v>
          </cell>
          <cell r="R2099" t="str">
            <v>2</v>
          </cell>
          <cell r="T2099" t="str">
            <v>2</v>
          </cell>
          <cell r="V2099" t="str">
            <v>2</v>
          </cell>
          <cell r="X2099" t="str">
            <v>Z1</v>
          </cell>
        </row>
        <row r="2100">
          <cell r="D2100" t="str">
            <v>CS590-</v>
          </cell>
          <cell r="E2100" t="str">
            <v>A</v>
          </cell>
          <cell r="F2100" t="str">
            <v>03</v>
          </cell>
          <cell r="G2100" t="str">
            <v>05000</v>
          </cell>
          <cell r="H2100" t="str">
            <v>09137-06002-000</v>
          </cell>
          <cell r="I2100" t="str">
            <v>SCREW</v>
          </cell>
          <cell r="L2100">
            <v>2</v>
          </cell>
          <cell r="N2100" t="str">
            <v>2</v>
          </cell>
          <cell r="P2100" t="str">
            <v>11</v>
          </cell>
          <cell r="R2100" t="str">
            <v>2</v>
          </cell>
          <cell r="T2100" t="str">
            <v>2</v>
          </cell>
          <cell r="V2100" t="str">
            <v>2</v>
          </cell>
          <cell r="X2100" t="str">
            <v>Z1</v>
          </cell>
        </row>
        <row r="2101">
          <cell r="D2101" t="str">
            <v>CS590-</v>
          </cell>
          <cell r="E2101" t="str">
            <v>A</v>
          </cell>
          <cell r="F2101" t="str">
            <v>03</v>
          </cell>
          <cell r="G2101" t="str">
            <v>06000</v>
          </cell>
          <cell r="H2101" t="str">
            <v>96314612</v>
          </cell>
          <cell r="I2101" t="str">
            <v>REGULATOR A-WINDOW,FRT DR</v>
          </cell>
          <cell r="L2101">
            <v>1</v>
          </cell>
          <cell r="N2101" t="str">
            <v>1</v>
          </cell>
          <cell r="P2101" t="str">
            <v>11</v>
          </cell>
          <cell r="R2101" t="str">
            <v>1</v>
          </cell>
          <cell r="T2101" t="str">
            <v>1</v>
          </cell>
          <cell r="V2101" t="str">
            <v>1</v>
          </cell>
          <cell r="X2101" t="str">
            <v>Z1</v>
          </cell>
        </row>
        <row r="2102">
          <cell r="B2102" t="str">
            <v>O</v>
          </cell>
          <cell r="C2102" t="str">
            <v>X</v>
          </cell>
          <cell r="D2102" t="str">
            <v>CS590-</v>
          </cell>
          <cell r="E2102" t="str">
            <v>A</v>
          </cell>
          <cell r="F2102" t="str">
            <v>03</v>
          </cell>
          <cell r="G2102" t="str">
            <v>08000</v>
          </cell>
          <cell r="H2102" t="str">
            <v>02116-36086-000</v>
          </cell>
          <cell r="I2102" t="str">
            <v>SCREW-CR MACHINE</v>
          </cell>
          <cell r="L2102">
            <v>4</v>
          </cell>
          <cell r="N2102" t="str">
            <v>4</v>
          </cell>
          <cell r="P2102" t="str">
            <v>11</v>
          </cell>
          <cell r="R2102" t="str">
            <v>4</v>
          </cell>
          <cell r="T2102" t="str">
            <v>4</v>
          </cell>
          <cell r="V2102" t="str">
            <v>4</v>
          </cell>
          <cell r="X2102" t="str">
            <v>Z1</v>
          </cell>
        </row>
        <row r="2103">
          <cell r="B2103" t="str">
            <v>N</v>
          </cell>
          <cell r="C2103" t="str">
            <v>O</v>
          </cell>
          <cell r="D2103" t="str">
            <v>CS590-</v>
          </cell>
          <cell r="E2103" t="str">
            <v>A</v>
          </cell>
          <cell r="F2103" t="str">
            <v>03</v>
          </cell>
          <cell r="G2103" t="str">
            <v>08000</v>
          </cell>
          <cell r="H2103" t="str">
            <v>09137-06002-000</v>
          </cell>
          <cell r="I2103" t="str">
            <v>SCREW</v>
          </cell>
          <cell r="L2103">
            <v>4</v>
          </cell>
          <cell r="N2103" t="str">
            <v>4</v>
          </cell>
          <cell r="P2103" t="str">
            <v>11</v>
          </cell>
          <cell r="R2103" t="str">
            <v>4</v>
          </cell>
          <cell r="T2103" t="str">
            <v>4</v>
          </cell>
          <cell r="V2103" t="str">
            <v>4</v>
          </cell>
          <cell r="X2103" t="str">
            <v>Z1</v>
          </cell>
        </row>
        <row r="2104">
          <cell r="B2104" t="str">
            <v>O</v>
          </cell>
          <cell r="C2104" t="str">
            <v>O</v>
          </cell>
          <cell r="D2104" t="str">
            <v>CS590-</v>
          </cell>
          <cell r="E2104" t="str">
            <v>A</v>
          </cell>
          <cell r="F2104" t="str">
            <v>03</v>
          </cell>
          <cell r="G2104" t="str">
            <v>09000</v>
          </cell>
          <cell r="H2104" t="str">
            <v>02146-06100-000</v>
          </cell>
          <cell r="I2104" t="str">
            <v>SCREW-CR MACHINE</v>
          </cell>
          <cell r="L2104">
            <v>2</v>
          </cell>
          <cell r="N2104" t="str">
            <v>2</v>
          </cell>
          <cell r="P2104" t="str">
            <v>11</v>
          </cell>
          <cell r="R2104" t="str">
            <v>2</v>
          </cell>
          <cell r="T2104" t="str">
            <v>2</v>
          </cell>
          <cell r="V2104" t="str">
            <v>2</v>
          </cell>
          <cell r="X2104" t="str">
            <v>Z1</v>
          </cell>
        </row>
        <row r="2105">
          <cell r="B2105" t="str">
            <v>N</v>
          </cell>
          <cell r="C2105" t="str">
            <v>X</v>
          </cell>
          <cell r="D2105" t="str">
            <v>CS590-</v>
          </cell>
          <cell r="E2105" t="str">
            <v>A</v>
          </cell>
          <cell r="F2105" t="str">
            <v>03</v>
          </cell>
          <cell r="G2105" t="str">
            <v>09000</v>
          </cell>
          <cell r="H2105" t="str">
            <v>09126-06005</v>
          </cell>
          <cell r="I2105" t="str">
            <v>SCREW-CR MACHINE</v>
          </cell>
          <cell r="L2105">
            <v>2</v>
          </cell>
          <cell r="N2105" t="str">
            <v>2</v>
          </cell>
          <cell r="P2105" t="str">
            <v>11</v>
          </cell>
          <cell r="R2105" t="str">
            <v>2</v>
          </cell>
          <cell r="T2105" t="str">
            <v>2</v>
          </cell>
          <cell r="V2105" t="str">
            <v>2</v>
          </cell>
          <cell r="X2105" t="str">
            <v>Z1</v>
          </cell>
        </row>
        <row r="2106">
          <cell r="D2106" t="str">
            <v>CS590-</v>
          </cell>
          <cell r="E2106" t="str">
            <v>A</v>
          </cell>
          <cell r="F2106" t="str">
            <v>03</v>
          </cell>
          <cell r="G2106" t="str">
            <v>10000</v>
          </cell>
          <cell r="H2106" t="str">
            <v>09137-06002-000</v>
          </cell>
          <cell r="I2106" t="str">
            <v>SCREW</v>
          </cell>
          <cell r="L2106">
            <v>2</v>
          </cell>
          <cell r="N2106" t="str">
            <v>2</v>
          </cell>
          <cell r="P2106" t="str">
            <v>11</v>
          </cell>
          <cell r="R2106" t="str">
            <v>2</v>
          </cell>
          <cell r="T2106" t="str">
            <v>2</v>
          </cell>
          <cell r="V2106" t="str">
            <v>2</v>
          </cell>
          <cell r="X2106" t="str">
            <v>Z1</v>
          </cell>
        </row>
        <row r="2107">
          <cell r="D2107" t="str">
            <v>CS590-</v>
          </cell>
          <cell r="E2107" t="str">
            <v>A</v>
          </cell>
          <cell r="F2107" t="str">
            <v>03</v>
          </cell>
          <cell r="G2107" t="str">
            <v>11000</v>
          </cell>
          <cell r="H2107" t="str">
            <v>96318071</v>
          </cell>
          <cell r="I2107" t="str">
            <v>REGULATOR A-WINDOW,RR DR</v>
          </cell>
          <cell r="L2107">
            <v>1</v>
          </cell>
          <cell r="N2107" t="str">
            <v>1</v>
          </cell>
          <cell r="P2107" t="str">
            <v>11</v>
          </cell>
          <cell r="R2107" t="str">
            <v>1</v>
          </cell>
          <cell r="T2107" t="str">
            <v>1</v>
          </cell>
          <cell r="V2107" t="str">
            <v>1</v>
          </cell>
          <cell r="X2107" t="str">
            <v>Z1</v>
          </cell>
        </row>
        <row r="2108">
          <cell r="B2108" t="str">
            <v>O</v>
          </cell>
          <cell r="C2108" t="str">
            <v>X</v>
          </cell>
          <cell r="D2108" t="str">
            <v>CS590-</v>
          </cell>
          <cell r="E2108" t="str">
            <v>A</v>
          </cell>
          <cell r="F2108" t="str">
            <v>03</v>
          </cell>
          <cell r="G2108" t="str">
            <v>12000</v>
          </cell>
          <cell r="H2108" t="str">
            <v>02116-36086-000</v>
          </cell>
          <cell r="I2108" t="str">
            <v>SCREW-CR MACHINE</v>
          </cell>
          <cell r="L2108">
            <v>4</v>
          </cell>
          <cell r="N2108" t="str">
            <v>4</v>
          </cell>
          <cell r="P2108" t="str">
            <v>11</v>
          </cell>
          <cell r="R2108" t="str">
            <v>4</v>
          </cell>
          <cell r="T2108" t="str">
            <v>4</v>
          </cell>
          <cell r="V2108" t="str">
            <v>4</v>
          </cell>
          <cell r="X2108" t="str">
            <v>Z1</v>
          </cell>
        </row>
        <row r="2109">
          <cell r="B2109" t="str">
            <v>N</v>
          </cell>
          <cell r="C2109" t="str">
            <v>O</v>
          </cell>
          <cell r="D2109" t="str">
            <v>CS590-</v>
          </cell>
          <cell r="E2109" t="str">
            <v>A</v>
          </cell>
          <cell r="F2109" t="str">
            <v>03</v>
          </cell>
          <cell r="G2109" t="str">
            <v>12000</v>
          </cell>
          <cell r="H2109" t="str">
            <v>09137-06002-000</v>
          </cell>
          <cell r="I2109" t="str">
            <v>SCREW</v>
          </cell>
          <cell r="L2109">
            <v>4</v>
          </cell>
          <cell r="N2109" t="str">
            <v>4</v>
          </cell>
          <cell r="P2109" t="str">
            <v>11</v>
          </cell>
          <cell r="R2109" t="str">
            <v>4</v>
          </cell>
          <cell r="T2109" t="str">
            <v>4</v>
          </cell>
          <cell r="V2109" t="str">
            <v>4</v>
          </cell>
          <cell r="X2109" t="str">
            <v>Z1</v>
          </cell>
        </row>
        <row r="2110">
          <cell r="B2110" t="str">
            <v>O</v>
          </cell>
          <cell r="C2110" t="str">
            <v>O</v>
          </cell>
          <cell r="D2110" t="str">
            <v>CS590-</v>
          </cell>
          <cell r="E2110" t="str">
            <v>A</v>
          </cell>
          <cell r="F2110" t="str">
            <v>03</v>
          </cell>
          <cell r="G2110" t="str">
            <v>13000</v>
          </cell>
          <cell r="H2110" t="str">
            <v>02146-06100-000</v>
          </cell>
          <cell r="I2110" t="str">
            <v>SCREW-CR MACHINE</v>
          </cell>
          <cell r="L2110">
            <v>2</v>
          </cell>
          <cell r="N2110" t="str">
            <v>2</v>
          </cell>
          <cell r="P2110" t="str">
            <v>11</v>
          </cell>
          <cell r="R2110" t="str">
            <v>2</v>
          </cell>
          <cell r="T2110" t="str">
            <v>2</v>
          </cell>
          <cell r="V2110" t="str">
            <v>2</v>
          </cell>
          <cell r="X2110" t="str">
            <v>Z1</v>
          </cell>
        </row>
        <row r="2111">
          <cell r="B2111" t="str">
            <v>N</v>
          </cell>
          <cell r="C2111" t="str">
            <v>X</v>
          </cell>
          <cell r="D2111" t="str">
            <v>CS590-</v>
          </cell>
          <cell r="E2111" t="str">
            <v>A</v>
          </cell>
          <cell r="F2111" t="str">
            <v>03</v>
          </cell>
          <cell r="G2111" t="str">
            <v>13000</v>
          </cell>
          <cell r="H2111" t="str">
            <v>09126-06005</v>
          </cell>
          <cell r="I2111" t="str">
            <v>SCREW-CR MACHINE</v>
          </cell>
          <cell r="L2111">
            <v>2</v>
          </cell>
          <cell r="N2111" t="str">
            <v>2</v>
          </cell>
          <cell r="P2111" t="str">
            <v>11</v>
          </cell>
          <cell r="R2111" t="str">
            <v>2</v>
          </cell>
          <cell r="T2111" t="str">
            <v>2</v>
          </cell>
          <cell r="V2111" t="str">
            <v>2</v>
          </cell>
          <cell r="X2111" t="str">
            <v>Z1</v>
          </cell>
        </row>
        <row r="2112">
          <cell r="D2112" t="str">
            <v>CS590-</v>
          </cell>
          <cell r="E2112" t="str">
            <v>A</v>
          </cell>
          <cell r="F2112" t="str">
            <v>03</v>
          </cell>
          <cell r="G2112" t="str">
            <v>14000</v>
          </cell>
          <cell r="H2112" t="str">
            <v>09137-06002-000</v>
          </cell>
          <cell r="I2112" t="str">
            <v>SCREW</v>
          </cell>
          <cell r="L2112">
            <v>2</v>
          </cell>
          <cell r="N2112" t="str">
            <v>2</v>
          </cell>
          <cell r="P2112" t="str">
            <v>11</v>
          </cell>
          <cell r="R2112" t="str">
            <v>2</v>
          </cell>
          <cell r="T2112" t="str">
            <v>2</v>
          </cell>
          <cell r="V2112" t="str">
            <v>2</v>
          </cell>
          <cell r="X2112" t="str">
            <v>Z1</v>
          </cell>
        </row>
        <row r="2113">
          <cell r="D2113" t="str">
            <v>CS590-</v>
          </cell>
          <cell r="E2113" t="str">
            <v>A</v>
          </cell>
          <cell r="F2113" t="str">
            <v>03</v>
          </cell>
          <cell r="G2113" t="str">
            <v>15000</v>
          </cell>
          <cell r="H2113" t="str">
            <v>96318072</v>
          </cell>
          <cell r="I2113" t="str">
            <v>REGULATOR A-WINDOW,RR DR</v>
          </cell>
          <cell r="L2113">
            <v>1</v>
          </cell>
          <cell r="N2113" t="str">
            <v>1</v>
          </cell>
          <cell r="P2113" t="str">
            <v>11</v>
          </cell>
          <cell r="R2113" t="str">
            <v>1</v>
          </cell>
          <cell r="T2113" t="str">
            <v>1</v>
          </cell>
          <cell r="V2113" t="str">
            <v>1</v>
          </cell>
          <cell r="X2113" t="str">
            <v>Z1</v>
          </cell>
        </row>
        <row r="2114">
          <cell r="B2114" t="str">
            <v>O</v>
          </cell>
          <cell r="C2114" t="str">
            <v>X</v>
          </cell>
          <cell r="D2114" t="str">
            <v>CS590-</v>
          </cell>
          <cell r="E2114" t="str">
            <v>A</v>
          </cell>
          <cell r="F2114" t="str">
            <v>03</v>
          </cell>
          <cell r="G2114" t="str">
            <v>16000</v>
          </cell>
          <cell r="H2114" t="str">
            <v>02116-36086-000</v>
          </cell>
          <cell r="I2114" t="str">
            <v>SCREW-CR MACHINE</v>
          </cell>
          <cell r="L2114">
            <v>4</v>
          </cell>
          <cell r="N2114" t="str">
            <v>4</v>
          </cell>
          <cell r="P2114" t="str">
            <v>11</v>
          </cell>
          <cell r="R2114" t="str">
            <v>4</v>
          </cell>
          <cell r="T2114" t="str">
            <v>4</v>
          </cell>
          <cell r="V2114" t="str">
            <v>4</v>
          </cell>
          <cell r="X2114" t="str">
            <v>Z1</v>
          </cell>
        </row>
        <row r="2115">
          <cell r="B2115" t="str">
            <v>N</v>
          </cell>
          <cell r="C2115" t="str">
            <v>O</v>
          </cell>
          <cell r="D2115" t="str">
            <v>CS590-</v>
          </cell>
          <cell r="E2115" t="str">
            <v>A</v>
          </cell>
          <cell r="F2115" t="str">
            <v>03</v>
          </cell>
          <cell r="G2115" t="str">
            <v>16000</v>
          </cell>
          <cell r="H2115" t="str">
            <v>09137-06002-000</v>
          </cell>
          <cell r="I2115" t="str">
            <v>SCREW</v>
          </cell>
          <cell r="L2115">
            <v>4</v>
          </cell>
          <cell r="N2115" t="str">
            <v>4</v>
          </cell>
          <cell r="P2115" t="str">
            <v>11</v>
          </cell>
          <cell r="R2115" t="str">
            <v>4</v>
          </cell>
          <cell r="T2115" t="str">
            <v>4</v>
          </cell>
          <cell r="V2115" t="str">
            <v>4</v>
          </cell>
          <cell r="X2115" t="str">
            <v>Z1</v>
          </cell>
        </row>
        <row r="2116">
          <cell r="B2116" t="str">
            <v>O</v>
          </cell>
          <cell r="C2116" t="str">
            <v>O</v>
          </cell>
          <cell r="D2116" t="str">
            <v>CS590-</v>
          </cell>
          <cell r="E2116" t="str">
            <v>A</v>
          </cell>
          <cell r="F2116" t="str">
            <v>03</v>
          </cell>
          <cell r="G2116" t="str">
            <v>17000</v>
          </cell>
          <cell r="H2116" t="str">
            <v>02146-06100-000</v>
          </cell>
          <cell r="I2116" t="str">
            <v>SCREW-CR MACHINE</v>
          </cell>
          <cell r="L2116">
            <v>2</v>
          </cell>
          <cell r="N2116" t="str">
            <v>2</v>
          </cell>
          <cell r="P2116" t="str">
            <v>11</v>
          </cell>
          <cell r="R2116" t="str">
            <v>2</v>
          </cell>
          <cell r="T2116" t="str">
            <v>2</v>
          </cell>
          <cell r="V2116" t="str">
            <v>2</v>
          </cell>
          <cell r="X2116" t="str">
            <v>Z1</v>
          </cell>
        </row>
        <row r="2117">
          <cell r="B2117" t="str">
            <v>N</v>
          </cell>
          <cell r="C2117" t="str">
            <v>X</v>
          </cell>
          <cell r="D2117" t="str">
            <v>CS590-</v>
          </cell>
          <cell r="E2117" t="str">
            <v>A</v>
          </cell>
          <cell r="F2117" t="str">
            <v>03</v>
          </cell>
          <cell r="G2117" t="str">
            <v>17000</v>
          </cell>
          <cell r="H2117" t="str">
            <v>09126-06005</v>
          </cell>
          <cell r="I2117" t="str">
            <v>SCREW-CR MACHINE</v>
          </cell>
          <cell r="L2117">
            <v>2</v>
          </cell>
          <cell r="N2117" t="str">
            <v>2</v>
          </cell>
          <cell r="P2117" t="str">
            <v>11</v>
          </cell>
          <cell r="R2117" t="str">
            <v>2</v>
          </cell>
          <cell r="T2117" t="str">
            <v>2</v>
          </cell>
          <cell r="V2117" t="str">
            <v>2</v>
          </cell>
          <cell r="X2117" t="str">
            <v>Z1</v>
          </cell>
        </row>
        <row r="2118">
          <cell r="D2118" t="str">
            <v>CS590-</v>
          </cell>
          <cell r="E2118" t="str">
            <v>A</v>
          </cell>
          <cell r="F2118" t="str">
            <v>03</v>
          </cell>
          <cell r="G2118" t="str">
            <v>18000</v>
          </cell>
          <cell r="H2118" t="str">
            <v>09137-06002-000</v>
          </cell>
          <cell r="I2118" t="str">
            <v>SCREW</v>
          </cell>
          <cell r="L2118">
            <v>2</v>
          </cell>
          <cell r="N2118" t="str">
            <v>2</v>
          </cell>
          <cell r="P2118" t="str">
            <v>11</v>
          </cell>
          <cell r="R2118" t="str">
            <v>2</v>
          </cell>
          <cell r="T2118" t="str">
            <v>2</v>
          </cell>
          <cell r="V2118" t="str">
            <v>2</v>
          </cell>
          <cell r="X2118" t="str">
            <v>Z1</v>
          </cell>
        </row>
        <row r="2119">
          <cell r="D2119" t="str">
            <v>CS590-</v>
          </cell>
          <cell r="E2119" t="str">
            <v>A</v>
          </cell>
          <cell r="F2119" t="str">
            <v>06</v>
          </cell>
          <cell r="G2119" t="str">
            <v>01000</v>
          </cell>
          <cell r="H2119" t="str">
            <v>96314611</v>
          </cell>
          <cell r="I2119" t="str">
            <v>REGULATOR A-WINDOW,FRT DR</v>
          </cell>
          <cell r="K2119">
            <v>1</v>
          </cell>
          <cell r="M2119" t="str">
            <v>1</v>
          </cell>
          <cell r="O2119" t="str">
            <v>11</v>
          </cell>
        </row>
        <row r="2120">
          <cell r="B2120" t="str">
            <v>O</v>
          </cell>
          <cell r="C2120" t="str">
            <v>X</v>
          </cell>
          <cell r="D2120" t="str">
            <v>CS590-</v>
          </cell>
          <cell r="E2120" t="str">
            <v>A</v>
          </cell>
          <cell r="F2120" t="str">
            <v>06</v>
          </cell>
          <cell r="G2120" t="str">
            <v>02000</v>
          </cell>
          <cell r="H2120" t="str">
            <v>02116-36086-000</v>
          </cell>
          <cell r="I2120" t="str">
            <v>SCREW-CR MACHINE</v>
          </cell>
          <cell r="K2120">
            <v>4</v>
          </cell>
          <cell r="M2120" t="str">
            <v>4</v>
          </cell>
          <cell r="O2120" t="str">
            <v>11</v>
          </cell>
        </row>
        <row r="2121">
          <cell r="B2121" t="str">
            <v>N</v>
          </cell>
          <cell r="C2121" t="str">
            <v>O</v>
          </cell>
          <cell r="D2121" t="str">
            <v>CS590-</v>
          </cell>
          <cell r="E2121" t="str">
            <v>A</v>
          </cell>
          <cell r="F2121" t="str">
            <v>06</v>
          </cell>
          <cell r="G2121" t="str">
            <v>02000</v>
          </cell>
          <cell r="H2121" t="str">
            <v>09137-06002-000</v>
          </cell>
          <cell r="I2121" t="str">
            <v>SCREW</v>
          </cell>
          <cell r="K2121">
            <v>4</v>
          </cell>
          <cell r="M2121" t="str">
            <v>4</v>
          </cell>
          <cell r="O2121" t="str">
            <v>11</v>
          </cell>
        </row>
        <row r="2122">
          <cell r="B2122" t="str">
            <v>O</v>
          </cell>
          <cell r="C2122" t="str">
            <v>O</v>
          </cell>
          <cell r="D2122" t="str">
            <v>CS590-</v>
          </cell>
          <cell r="E2122" t="str">
            <v>A</v>
          </cell>
          <cell r="F2122" t="str">
            <v>06</v>
          </cell>
          <cell r="G2122" t="str">
            <v>03000</v>
          </cell>
          <cell r="H2122" t="str">
            <v>02146-06100-000</v>
          </cell>
          <cell r="I2122" t="str">
            <v>SCREW-CR MACHINE</v>
          </cell>
          <cell r="K2122">
            <v>2</v>
          </cell>
          <cell r="M2122" t="str">
            <v>2</v>
          </cell>
          <cell r="O2122" t="str">
            <v>11</v>
          </cell>
        </row>
        <row r="2123">
          <cell r="B2123" t="str">
            <v>N</v>
          </cell>
          <cell r="C2123" t="str">
            <v>X</v>
          </cell>
          <cell r="D2123" t="str">
            <v>CS590-</v>
          </cell>
          <cell r="E2123" t="str">
            <v>A</v>
          </cell>
          <cell r="F2123" t="str">
            <v>06</v>
          </cell>
          <cell r="G2123" t="str">
            <v>03000</v>
          </cell>
          <cell r="H2123" t="str">
            <v>09126-06005</v>
          </cell>
          <cell r="I2123" t="str">
            <v>SCREW-CR MACHINE</v>
          </cell>
          <cell r="K2123">
            <v>2</v>
          </cell>
          <cell r="M2123" t="str">
            <v>2</v>
          </cell>
          <cell r="O2123" t="str">
            <v>11</v>
          </cell>
        </row>
        <row r="2124">
          <cell r="D2124" t="str">
            <v>CS590-</v>
          </cell>
          <cell r="E2124" t="str">
            <v>A</v>
          </cell>
          <cell r="F2124" t="str">
            <v>06</v>
          </cell>
          <cell r="G2124" t="str">
            <v>04000</v>
          </cell>
          <cell r="H2124" t="str">
            <v>09137-06002-000</v>
          </cell>
          <cell r="I2124" t="str">
            <v>SCREW</v>
          </cell>
          <cell r="K2124">
            <v>2</v>
          </cell>
          <cell r="M2124" t="str">
            <v>2</v>
          </cell>
          <cell r="O2124" t="str">
            <v>11</v>
          </cell>
        </row>
        <row r="2125">
          <cell r="D2125" t="str">
            <v>CS590-</v>
          </cell>
          <cell r="E2125" t="str">
            <v>A</v>
          </cell>
          <cell r="F2125" t="str">
            <v>06</v>
          </cell>
          <cell r="G2125" t="str">
            <v>05000</v>
          </cell>
          <cell r="H2125" t="str">
            <v>96314612</v>
          </cell>
          <cell r="I2125" t="str">
            <v>REGULATOR A-WINDOW,FRT DR</v>
          </cell>
          <cell r="K2125">
            <v>1</v>
          </cell>
          <cell r="M2125" t="str">
            <v>1</v>
          </cell>
          <cell r="O2125" t="str">
            <v>11</v>
          </cell>
        </row>
        <row r="2126">
          <cell r="B2126" t="str">
            <v>O</v>
          </cell>
          <cell r="C2126" t="str">
            <v>X</v>
          </cell>
          <cell r="D2126" t="str">
            <v>CS590-</v>
          </cell>
          <cell r="E2126" t="str">
            <v>A</v>
          </cell>
          <cell r="F2126" t="str">
            <v>06</v>
          </cell>
          <cell r="G2126" t="str">
            <v>06000</v>
          </cell>
          <cell r="H2126" t="str">
            <v>02116-36086-000</v>
          </cell>
          <cell r="I2126" t="str">
            <v>SCREW-CR MACHINE</v>
          </cell>
          <cell r="K2126">
            <v>4</v>
          </cell>
          <cell r="M2126" t="str">
            <v>4</v>
          </cell>
          <cell r="O2126" t="str">
            <v>11</v>
          </cell>
        </row>
        <row r="2127">
          <cell r="B2127" t="str">
            <v>N</v>
          </cell>
          <cell r="C2127" t="str">
            <v>O</v>
          </cell>
          <cell r="D2127" t="str">
            <v>CS590-</v>
          </cell>
          <cell r="E2127" t="str">
            <v>A</v>
          </cell>
          <cell r="F2127" t="str">
            <v>06</v>
          </cell>
          <cell r="G2127" t="str">
            <v>06000</v>
          </cell>
          <cell r="H2127" t="str">
            <v>09137-06002-000</v>
          </cell>
          <cell r="I2127" t="str">
            <v>SCREW</v>
          </cell>
          <cell r="K2127">
            <v>4</v>
          </cell>
          <cell r="M2127" t="str">
            <v>4</v>
          </cell>
          <cell r="O2127" t="str">
            <v>11</v>
          </cell>
        </row>
        <row r="2128">
          <cell r="B2128" t="str">
            <v>O</v>
          </cell>
          <cell r="C2128" t="str">
            <v>O</v>
          </cell>
          <cell r="D2128" t="str">
            <v>CS590-</v>
          </cell>
          <cell r="E2128" t="str">
            <v>A</v>
          </cell>
          <cell r="F2128" t="str">
            <v>06</v>
          </cell>
          <cell r="G2128" t="str">
            <v>07000</v>
          </cell>
          <cell r="H2128" t="str">
            <v>02146-06100-000</v>
          </cell>
          <cell r="I2128" t="str">
            <v>SCREW-CR MACHINE</v>
          </cell>
          <cell r="K2128">
            <v>2</v>
          </cell>
          <cell r="M2128" t="str">
            <v>2</v>
          </cell>
          <cell r="O2128" t="str">
            <v>11</v>
          </cell>
        </row>
        <row r="2129">
          <cell r="B2129" t="str">
            <v>N</v>
          </cell>
          <cell r="C2129" t="str">
            <v>X</v>
          </cell>
          <cell r="D2129" t="str">
            <v>CS590-</v>
          </cell>
          <cell r="E2129" t="str">
            <v>A</v>
          </cell>
          <cell r="F2129" t="str">
            <v>06</v>
          </cell>
          <cell r="G2129" t="str">
            <v>07000</v>
          </cell>
          <cell r="H2129" t="str">
            <v>09126-06005</v>
          </cell>
          <cell r="I2129" t="str">
            <v>SCREW-CR MACHINE</v>
          </cell>
          <cell r="K2129">
            <v>2</v>
          </cell>
          <cell r="M2129" t="str">
            <v>2</v>
          </cell>
          <cell r="O2129" t="str">
            <v>11</v>
          </cell>
        </row>
        <row r="2130">
          <cell r="D2130" t="str">
            <v>CS590-</v>
          </cell>
          <cell r="E2130" t="str">
            <v>A</v>
          </cell>
          <cell r="F2130" t="str">
            <v>06</v>
          </cell>
          <cell r="G2130" t="str">
            <v>08000</v>
          </cell>
          <cell r="H2130" t="str">
            <v>09137-06002-000</v>
          </cell>
          <cell r="I2130" t="str">
            <v>SCREW</v>
          </cell>
          <cell r="K2130">
            <v>2</v>
          </cell>
          <cell r="M2130" t="str">
            <v>2</v>
          </cell>
          <cell r="O2130" t="str">
            <v>11</v>
          </cell>
        </row>
        <row r="2131">
          <cell r="D2131" t="str">
            <v>CS590-</v>
          </cell>
          <cell r="E2131" t="str">
            <v>A</v>
          </cell>
          <cell r="F2131" t="str">
            <v>06</v>
          </cell>
          <cell r="G2131" t="str">
            <v>09000</v>
          </cell>
          <cell r="H2131" t="str">
            <v>96314613</v>
          </cell>
          <cell r="I2131" t="str">
            <v>REGULATOR A-WINDOW,RR DR</v>
          </cell>
          <cell r="K2131">
            <v>1</v>
          </cell>
          <cell r="M2131" t="str">
            <v>1</v>
          </cell>
          <cell r="O2131" t="str">
            <v>11</v>
          </cell>
        </row>
        <row r="2132">
          <cell r="B2132" t="str">
            <v>O</v>
          </cell>
          <cell r="C2132" t="str">
            <v>X</v>
          </cell>
          <cell r="D2132" t="str">
            <v>CS590-</v>
          </cell>
          <cell r="E2132" t="str">
            <v>A</v>
          </cell>
          <cell r="F2132" t="str">
            <v>06</v>
          </cell>
          <cell r="G2132" t="str">
            <v>10000</v>
          </cell>
          <cell r="H2132" t="str">
            <v>02116-36086-000</v>
          </cell>
          <cell r="I2132" t="str">
            <v>SCREW-CR MACHINE</v>
          </cell>
          <cell r="K2132">
            <v>4</v>
          </cell>
          <cell r="M2132" t="str">
            <v>4</v>
          </cell>
          <cell r="O2132" t="str">
            <v>11</v>
          </cell>
        </row>
        <row r="2133">
          <cell r="B2133" t="str">
            <v>N</v>
          </cell>
          <cell r="C2133" t="str">
            <v>O</v>
          </cell>
          <cell r="D2133" t="str">
            <v>CS590-</v>
          </cell>
          <cell r="E2133" t="str">
            <v>A</v>
          </cell>
          <cell r="F2133" t="str">
            <v>06</v>
          </cell>
          <cell r="G2133" t="str">
            <v>10000</v>
          </cell>
          <cell r="H2133" t="str">
            <v>09137-06002-000</v>
          </cell>
          <cell r="I2133" t="str">
            <v>SCREW</v>
          </cell>
          <cell r="K2133">
            <v>4</v>
          </cell>
          <cell r="M2133" t="str">
            <v>4</v>
          </cell>
          <cell r="O2133" t="str">
            <v>11</v>
          </cell>
        </row>
        <row r="2134">
          <cell r="B2134" t="str">
            <v>O</v>
          </cell>
          <cell r="C2134" t="str">
            <v>O</v>
          </cell>
          <cell r="D2134" t="str">
            <v>CS590-</v>
          </cell>
          <cell r="E2134" t="str">
            <v>A</v>
          </cell>
          <cell r="F2134" t="str">
            <v>06</v>
          </cell>
          <cell r="G2134" t="str">
            <v>11000</v>
          </cell>
          <cell r="H2134" t="str">
            <v>02146-06100-000</v>
          </cell>
          <cell r="I2134" t="str">
            <v>SCREW-CR MACHINE</v>
          </cell>
          <cell r="K2134">
            <v>2</v>
          </cell>
          <cell r="M2134" t="str">
            <v>2</v>
          </cell>
          <cell r="O2134" t="str">
            <v>11</v>
          </cell>
        </row>
        <row r="2135">
          <cell r="B2135" t="str">
            <v>N</v>
          </cell>
          <cell r="C2135" t="str">
            <v>X</v>
          </cell>
          <cell r="D2135" t="str">
            <v>CS590-</v>
          </cell>
          <cell r="E2135" t="str">
            <v>A</v>
          </cell>
          <cell r="F2135" t="str">
            <v>06</v>
          </cell>
          <cell r="G2135" t="str">
            <v>11000</v>
          </cell>
          <cell r="H2135" t="str">
            <v>09126-06005</v>
          </cell>
          <cell r="I2135" t="str">
            <v>SCREW-CR MACHINE</v>
          </cell>
          <cell r="K2135">
            <v>2</v>
          </cell>
          <cell r="M2135" t="str">
            <v>2</v>
          </cell>
          <cell r="O2135" t="str">
            <v>11</v>
          </cell>
        </row>
        <row r="2136">
          <cell r="D2136" t="str">
            <v>CS590-</v>
          </cell>
          <cell r="E2136" t="str">
            <v>A</v>
          </cell>
          <cell r="F2136" t="str">
            <v>06</v>
          </cell>
          <cell r="G2136" t="str">
            <v>12000</v>
          </cell>
          <cell r="H2136" t="str">
            <v>09137-06002-000</v>
          </cell>
          <cell r="I2136" t="str">
            <v>SCREW</v>
          </cell>
          <cell r="K2136">
            <v>2</v>
          </cell>
          <cell r="M2136" t="str">
            <v>2</v>
          </cell>
          <cell r="O2136" t="str">
            <v>11</v>
          </cell>
        </row>
        <row r="2137">
          <cell r="D2137" t="str">
            <v>CS590-</v>
          </cell>
          <cell r="E2137" t="str">
            <v>A</v>
          </cell>
          <cell r="F2137" t="str">
            <v>06</v>
          </cell>
          <cell r="G2137" t="str">
            <v>13000</v>
          </cell>
          <cell r="H2137" t="str">
            <v>96314614</v>
          </cell>
          <cell r="I2137" t="str">
            <v>REGULATOR A-WINDOW,RR DR</v>
          </cell>
          <cell r="K2137">
            <v>1</v>
          </cell>
          <cell r="M2137" t="str">
            <v>1</v>
          </cell>
          <cell r="O2137" t="str">
            <v>11</v>
          </cell>
        </row>
        <row r="2138">
          <cell r="B2138" t="str">
            <v>O</v>
          </cell>
          <cell r="C2138" t="str">
            <v>X</v>
          </cell>
          <cell r="D2138" t="str">
            <v>CS590-</v>
          </cell>
          <cell r="E2138" t="str">
            <v>A</v>
          </cell>
          <cell r="F2138" t="str">
            <v>06</v>
          </cell>
          <cell r="G2138" t="str">
            <v>14000</v>
          </cell>
          <cell r="H2138" t="str">
            <v>02116-36086-000</v>
          </cell>
          <cell r="I2138" t="str">
            <v>SCREW-CR MACHINE</v>
          </cell>
          <cell r="K2138">
            <v>4</v>
          </cell>
          <cell r="M2138" t="str">
            <v>4</v>
          </cell>
          <cell r="O2138" t="str">
            <v>11</v>
          </cell>
        </row>
        <row r="2139">
          <cell r="B2139" t="str">
            <v>N</v>
          </cell>
          <cell r="C2139" t="str">
            <v>O</v>
          </cell>
          <cell r="D2139" t="str">
            <v>CS590-</v>
          </cell>
          <cell r="E2139" t="str">
            <v>A</v>
          </cell>
          <cell r="F2139" t="str">
            <v>06</v>
          </cell>
          <cell r="G2139" t="str">
            <v>14000</v>
          </cell>
          <cell r="H2139" t="str">
            <v>09137-06002-000</v>
          </cell>
          <cell r="I2139" t="str">
            <v>SCREW</v>
          </cell>
          <cell r="K2139">
            <v>4</v>
          </cell>
          <cell r="M2139" t="str">
            <v>4</v>
          </cell>
          <cell r="O2139" t="str">
            <v>11</v>
          </cell>
        </row>
        <row r="2140">
          <cell r="B2140" t="str">
            <v>O</v>
          </cell>
          <cell r="C2140" t="str">
            <v>O</v>
          </cell>
          <cell r="D2140" t="str">
            <v>CS590-</v>
          </cell>
          <cell r="E2140" t="str">
            <v>A</v>
          </cell>
          <cell r="F2140" t="str">
            <v>06</v>
          </cell>
          <cell r="G2140" t="str">
            <v>15000</v>
          </cell>
          <cell r="H2140" t="str">
            <v>02146-06100-000</v>
          </cell>
          <cell r="I2140" t="str">
            <v>SCREW-CR MACHINE</v>
          </cell>
          <cell r="K2140">
            <v>2</v>
          </cell>
          <cell r="M2140" t="str">
            <v>2</v>
          </cell>
          <cell r="O2140" t="str">
            <v>11</v>
          </cell>
        </row>
        <row r="2141">
          <cell r="B2141" t="str">
            <v>N</v>
          </cell>
          <cell r="C2141" t="str">
            <v>X</v>
          </cell>
          <cell r="D2141" t="str">
            <v>CS590-</v>
          </cell>
          <cell r="E2141" t="str">
            <v>A</v>
          </cell>
          <cell r="F2141" t="str">
            <v>06</v>
          </cell>
          <cell r="G2141" t="str">
            <v>15000</v>
          </cell>
          <cell r="H2141" t="str">
            <v>09126-06005</v>
          </cell>
          <cell r="I2141" t="str">
            <v>SCREW-CR MACHINE</v>
          </cell>
          <cell r="K2141">
            <v>2</v>
          </cell>
          <cell r="M2141" t="str">
            <v>2</v>
          </cell>
          <cell r="O2141" t="str">
            <v>11</v>
          </cell>
        </row>
        <row r="2142">
          <cell r="D2142" t="str">
            <v>CS590-</v>
          </cell>
          <cell r="E2142" t="str">
            <v>A</v>
          </cell>
          <cell r="F2142" t="str">
            <v>06</v>
          </cell>
          <cell r="G2142" t="str">
            <v>16000</v>
          </cell>
          <cell r="H2142" t="str">
            <v>09137-06002-000</v>
          </cell>
          <cell r="I2142" t="str">
            <v>SCREW</v>
          </cell>
          <cell r="K2142">
            <v>2</v>
          </cell>
          <cell r="M2142" t="str">
            <v>2</v>
          </cell>
          <cell r="O2142" t="str">
            <v>11</v>
          </cell>
        </row>
        <row r="2143">
          <cell r="D2143" t="str">
            <v>CS600-</v>
          </cell>
          <cell r="E2143" t="str">
            <v>A</v>
          </cell>
          <cell r="F2143" t="str">
            <v>01</v>
          </cell>
          <cell r="G2143" t="str">
            <v>01000</v>
          </cell>
          <cell r="H2143" t="str">
            <v>96314550</v>
          </cell>
          <cell r="I2143" t="str">
            <v>GLASS RUN-FRONT DOOR,LH</v>
          </cell>
          <cell r="K2143">
            <v>1</v>
          </cell>
          <cell r="L2143">
            <v>1</v>
          </cell>
          <cell r="M2143" t="str">
            <v>1</v>
          </cell>
          <cell r="N2143" t="str">
            <v>1</v>
          </cell>
          <cell r="Q2143" t="str">
            <v>1</v>
          </cell>
          <cell r="R2143" t="str">
            <v>1</v>
          </cell>
        </row>
        <row r="2144">
          <cell r="D2144" t="str">
            <v>CS600-</v>
          </cell>
          <cell r="E2144" t="str">
            <v>A</v>
          </cell>
          <cell r="F2144" t="str">
            <v>01</v>
          </cell>
          <cell r="G2144" t="str">
            <v>02000</v>
          </cell>
          <cell r="H2144" t="str">
            <v>96314551</v>
          </cell>
          <cell r="I2144" t="str">
            <v>GLASS RUN-FRONT DOOR,RH</v>
          </cell>
          <cell r="K2144">
            <v>1</v>
          </cell>
          <cell r="L2144">
            <v>1</v>
          </cell>
          <cell r="M2144" t="str">
            <v>1</v>
          </cell>
          <cell r="N2144" t="str">
            <v>1</v>
          </cell>
          <cell r="Q2144" t="str">
            <v>1</v>
          </cell>
          <cell r="R2144" t="str">
            <v>1</v>
          </cell>
        </row>
        <row r="2145">
          <cell r="D2145" t="str">
            <v>CS600-</v>
          </cell>
          <cell r="E2145" t="str">
            <v>A</v>
          </cell>
          <cell r="F2145" t="str">
            <v>01</v>
          </cell>
          <cell r="G2145" t="str">
            <v>03000</v>
          </cell>
          <cell r="H2145" t="str">
            <v>96314582</v>
          </cell>
          <cell r="I2145" t="str">
            <v>GLASS RUN-REAR DOOR,LH</v>
          </cell>
          <cell r="K2145">
            <v>1</v>
          </cell>
          <cell r="L2145">
            <v>1</v>
          </cell>
          <cell r="M2145" t="str">
            <v>1</v>
          </cell>
          <cell r="N2145" t="str">
            <v>1</v>
          </cell>
          <cell r="Q2145" t="str">
            <v>1</v>
          </cell>
          <cell r="R2145" t="str">
            <v>1</v>
          </cell>
        </row>
        <row r="2146">
          <cell r="D2146" t="str">
            <v>CS600-</v>
          </cell>
          <cell r="E2146" t="str">
            <v>A</v>
          </cell>
          <cell r="F2146" t="str">
            <v>01</v>
          </cell>
          <cell r="G2146" t="str">
            <v>04000</v>
          </cell>
          <cell r="H2146" t="str">
            <v>96314583</v>
          </cell>
          <cell r="I2146" t="str">
            <v>GLASS RUN-REAR DOOR,RH</v>
          </cell>
          <cell r="K2146">
            <v>1</v>
          </cell>
          <cell r="L2146">
            <v>1</v>
          </cell>
          <cell r="M2146" t="str">
            <v>1</v>
          </cell>
          <cell r="N2146" t="str">
            <v>1</v>
          </cell>
          <cell r="Q2146" t="str">
            <v>1</v>
          </cell>
          <cell r="R2146" t="str">
            <v>1</v>
          </cell>
        </row>
        <row r="2147">
          <cell r="D2147" t="str">
            <v>CS600-</v>
          </cell>
          <cell r="E2147" t="str">
            <v>A</v>
          </cell>
          <cell r="F2147" t="str">
            <v>01</v>
          </cell>
          <cell r="G2147" t="str">
            <v>05000</v>
          </cell>
          <cell r="H2147" t="str">
            <v>96266640</v>
          </cell>
          <cell r="I2147" t="str">
            <v>CHANNEL A-BTM GLASS,FRT DR</v>
          </cell>
          <cell r="K2147">
            <v>2</v>
          </cell>
          <cell r="L2147">
            <v>2</v>
          </cell>
          <cell r="M2147" t="str">
            <v>2</v>
          </cell>
          <cell r="N2147" t="str">
            <v>2</v>
          </cell>
          <cell r="Q2147" t="str">
            <v>2</v>
          </cell>
          <cell r="R2147" t="str">
            <v>2</v>
          </cell>
        </row>
        <row r="2148">
          <cell r="D2148" t="str">
            <v>CS600-</v>
          </cell>
          <cell r="E2148" t="str">
            <v>A</v>
          </cell>
          <cell r="F2148" t="str">
            <v>01</v>
          </cell>
          <cell r="G2148" t="str">
            <v>06000</v>
          </cell>
          <cell r="H2148" t="str">
            <v>96266641</v>
          </cell>
          <cell r="I2148" t="str">
            <v>CHANNEL A-BTM GLASS,RR DR</v>
          </cell>
          <cell r="K2148">
            <v>2</v>
          </cell>
          <cell r="L2148">
            <v>2</v>
          </cell>
          <cell r="M2148" t="str">
            <v>2</v>
          </cell>
          <cell r="N2148" t="str">
            <v>2</v>
          </cell>
          <cell r="Q2148" t="str">
            <v>2</v>
          </cell>
          <cell r="R2148" t="str">
            <v>2</v>
          </cell>
        </row>
        <row r="2149">
          <cell r="D2149" t="str">
            <v>CS600-</v>
          </cell>
          <cell r="E2149" t="str">
            <v>A</v>
          </cell>
          <cell r="F2149" t="str">
            <v>01</v>
          </cell>
          <cell r="G2149" t="str">
            <v>09000</v>
          </cell>
          <cell r="H2149" t="str">
            <v>96255777</v>
          </cell>
          <cell r="I2149" t="str">
            <v>RUBBER GL BOTTOM CHNL</v>
          </cell>
          <cell r="K2149">
            <v>8</v>
          </cell>
          <cell r="L2149">
            <v>8</v>
          </cell>
          <cell r="M2149" t="str">
            <v>8</v>
          </cell>
          <cell r="N2149" t="str">
            <v>8</v>
          </cell>
          <cell r="Q2149" t="str">
            <v>8</v>
          </cell>
          <cell r="R2149" t="str">
            <v>8</v>
          </cell>
        </row>
        <row r="2150">
          <cell r="D2150" t="str">
            <v>CS600-</v>
          </cell>
          <cell r="E2150" t="str">
            <v>A</v>
          </cell>
          <cell r="F2150" t="str">
            <v>01</v>
          </cell>
          <cell r="G2150" t="str">
            <v>11000</v>
          </cell>
          <cell r="H2150" t="str">
            <v>96258436</v>
          </cell>
          <cell r="I2150" t="str">
            <v>RUN-GUIDE PIECE,RR DR</v>
          </cell>
          <cell r="K2150">
            <v>1</v>
          </cell>
          <cell r="L2150">
            <v>1</v>
          </cell>
          <cell r="M2150" t="str">
            <v>1</v>
          </cell>
          <cell r="N2150" t="str">
            <v>1</v>
          </cell>
          <cell r="Q2150" t="str">
            <v>1</v>
          </cell>
          <cell r="R2150" t="str">
            <v>1</v>
          </cell>
        </row>
        <row r="2151">
          <cell r="D2151" t="str">
            <v>CS600-</v>
          </cell>
          <cell r="E2151" t="str">
            <v>A</v>
          </cell>
          <cell r="F2151" t="str">
            <v>01</v>
          </cell>
          <cell r="G2151" t="str">
            <v>12000</v>
          </cell>
          <cell r="H2151" t="str">
            <v>96258437</v>
          </cell>
          <cell r="I2151" t="str">
            <v>RUN-GUIDE PIECE,RR DR</v>
          </cell>
          <cell r="K2151">
            <v>1</v>
          </cell>
          <cell r="L2151">
            <v>1</v>
          </cell>
          <cell r="M2151" t="str">
            <v>1</v>
          </cell>
          <cell r="N2151" t="str">
            <v>1</v>
          </cell>
          <cell r="Q2151" t="str">
            <v>1</v>
          </cell>
          <cell r="R2151" t="str">
            <v>1</v>
          </cell>
        </row>
        <row r="2152">
          <cell r="D2152" t="str">
            <v>CS600-</v>
          </cell>
          <cell r="E2152" t="str">
            <v>A</v>
          </cell>
          <cell r="F2152" t="str">
            <v>02</v>
          </cell>
          <cell r="G2152" t="str">
            <v>01000</v>
          </cell>
          <cell r="H2152" t="str">
            <v>96323245</v>
          </cell>
          <cell r="I2152" t="str">
            <v>GLASS RUN-FRONT DOOR,LH</v>
          </cell>
          <cell r="S2152" t="str">
            <v>1</v>
          </cell>
          <cell r="T2152" t="str">
            <v>1</v>
          </cell>
          <cell r="U2152" t="str">
            <v>1</v>
          </cell>
          <cell r="V2152" t="str">
            <v>1</v>
          </cell>
        </row>
        <row r="2153">
          <cell r="D2153" t="str">
            <v>CS600-</v>
          </cell>
          <cell r="E2153" t="str">
            <v>A</v>
          </cell>
          <cell r="F2153" t="str">
            <v>02</v>
          </cell>
          <cell r="G2153" t="str">
            <v>02000</v>
          </cell>
          <cell r="H2153" t="str">
            <v>96323246</v>
          </cell>
          <cell r="I2153" t="str">
            <v>GLASS RUN-FRONT DOOR,RH</v>
          </cell>
          <cell r="S2153" t="str">
            <v>1</v>
          </cell>
          <cell r="T2153" t="str">
            <v>1</v>
          </cell>
          <cell r="U2153" t="str">
            <v>1</v>
          </cell>
          <cell r="V2153" t="str">
            <v>1</v>
          </cell>
        </row>
        <row r="2154">
          <cell r="D2154" t="str">
            <v>CS600-</v>
          </cell>
          <cell r="E2154" t="str">
            <v>A</v>
          </cell>
          <cell r="F2154" t="str">
            <v>02</v>
          </cell>
          <cell r="G2154" t="str">
            <v>03000</v>
          </cell>
          <cell r="H2154" t="str">
            <v>96323247</v>
          </cell>
          <cell r="I2154" t="str">
            <v>GLASS RUN-REAR DOOR,LH</v>
          </cell>
          <cell r="S2154" t="str">
            <v>1</v>
          </cell>
          <cell r="T2154" t="str">
            <v>1</v>
          </cell>
          <cell r="U2154" t="str">
            <v>1</v>
          </cell>
          <cell r="V2154" t="str">
            <v>1</v>
          </cell>
        </row>
        <row r="2155">
          <cell r="D2155" t="str">
            <v>CS600-</v>
          </cell>
          <cell r="E2155" t="str">
            <v>A</v>
          </cell>
          <cell r="F2155" t="str">
            <v>02</v>
          </cell>
          <cell r="G2155" t="str">
            <v>04000</v>
          </cell>
          <cell r="H2155" t="str">
            <v>96323248</v>
          </cell>
          <cell r="I2155" t="str">
            <v>GLASS RUN-REAR DOOR,RH</v>
          </cell>
          <cell r="S2155" t="str">
            <v>1</v>
          </cell>
          <cell r="T2155" t="str">
            <v>1</v>
          </cell>
          <cell r="U2155" t="str">
            <v>1</v>
          </cell>
          <cell r="V2155" t="str">
            <v>1</v>
          </cell>
        </row>
        <row r="2156">
          <cell r="D2156" t="str">
            <v>CS600-</v>
          </cell>
          <cell r="E2156" t="str">
            <v>A</v>
          </cell>
          <cell r="F2156" t="str">
            <v>02</v>
          </cell>
          <cell r="G2156" t="str">
            <v>05000</v>
          </cell>
          <cell r="H2156" t="str">
            <v>96266640</v>
          </cell>
          <cell r="I2156" t="str">
            <v>CHANNEL A-BTM GLASS,FRT DR</v>
          </cell>
          <cell r="S2156" t="str">
            <v>2</v>
          </cell>
          <cell r="T2156" t="str">
            <v>2</v>
          </cell>
          <cell r="U2156" t="str">
            <v>2</v>
          </cell>
          <cell r="V2156" t="str">
            <v>2</v>
          </cell>
        </row>
        <row r="2157">
          <cell r="D2157" t="str">
            <v>CS600-</v>
          </cell>
          <cell r="E2157" t="str">
            <v>A</v>
          </cell>
          <cell r="F2157" t="str">
            <v>02</v>
          </cell>
          <cell r="G2157" t="str">
            <v>06000</v>
          </cell>
          <cell r="H2157" t="str">
            <v>96266641</v>
          </cell>
          <cell r="I2157" t="str">
            <v>CHANNEL A-BTM GLASS,RR DR</v>
          </cell>
          <cell r="S2157" t="str">
            <v>2</v>
          </cell>
          <cell r="T2157" t="str">
            <v>2</v>
          </cell>
          <cell r="U2157" t="str">
            <v>2</v>
          </cell>
          <cell r="V2157" t="str">
            <v>2</v>
          </cell>
        </row>
        <row r="2158">
          <cell r="D2158" t="str">
            <v>CS600-</v>
          </cell>
          <cell r="E2158" t="str">
            <v>A</v>
          </cell>
          <cell r="F2158" t="str">
            <v>02</v>
          </cell>
          <cell r="G2158" t="str">
            <v>09000</v>
          </cell>
          <cell r="H2158" t="str">
            <v>96255777</v>
          </cell>
          <cell r="I2158" t="str">
            <v>RUBBER GL BOTTOM CHNL</v>
          </cell>
          <cell r="S2158" t="str">
            <v>8</v>
          </cell>
          <cell r="T2158" t="str">
            <v>8</v>
          </cell>
          <cell r="U2158" t="str">
            <v>8</v>
          </cell>
          <cell r="V2158" t="str">
            <v>8</v>
          </cell>
        </row>
        <row r="2159">
          <cell r="D2159" t="str">
            <v>CS600-</v>
          </cell>
          <cell r="E2159" t="str">
            <v>A</v>
          </cell>
          <cell r="F2159" t="str">
            <v>02</v>
          </cell>
          <cell r="G2159" t="str">
            <v>11000</v>
          </cell>
          <cell r="H2159" t="str">
            <v>96258436</v>
          </cell>
          <cell r="I2159" t="str">
            <v>RUN-GUIDE PIECE,RR DR</v>
          </cell>
          <cell r="S2159" t="str">
            <v>1</v>
          </cell>
          <cell r="T2159" t="str">
            <v>1</v>
          </cell>
          <cell r="U2159" t="str">
            <v>1</v>
          </cell>
          <cell r="V2159" t="str">
            <v>1</v>
          </cell>
        </row>
        <row r="2160">
          <cell r="D2160" t="str">
            <v>CS600-</v>
          </cell>
          <cell r="E2160" t="str">
            <v>A</v>
          </cell>
          <cell r="F2160" t="str">
            <v>02</v>
          </cell>
          <cell r="G2160" t="str">
            <v>12000</v>
          </cell>
          <cell r="H2160" t="str">
            <v>96258437</v>
          </cell>
          <cell r="I2160" t="str">
            <v>RUN-GUIDE PIECE,RR DR</v>
          </cell>
          <cell r="S2160">
            <v>1</v>
          </cell>
          <cell r="T2160" t="str">
            <v>1</v>
          </cell>
          <cell r="U2160" t="str">
            <v>1</v>
          </cell>
          <cell r="V2160" t="str">
            <v>1</v>
          </cell>
        </row>
        <row r="2161">
          <cell r="D2161" t="str">
            <v>CS610-</v>
          </cell>
          <cell r="E2161" t="str">
            <v>A</v>
          </cell>
          <cell r="F2161" t="str">
            <v>02</v>
          </cell>
          <cell r="G2161" t="str">
            <v>01000</v>
          </cell>
          <cell r="H2161" t="str">
            <v>96284352</v>
          </cell>
          <cell r="I2161" t="str">
            <v>TRIM A-FRONT DOOR,L</v>
          </cell>
          <cell r="U2161" t="str">
            <v>1</v>
          </cell>
        </row>
        <row r="2162">
          <cell r="D2162" t="str">
            <v>CS610-</v>
          </cell>
          <cell r="E2162" t="str">
            <v>A</v>
          </cell>
          <cell r="F2162" t="str">
            <v>02</v>
          </cell>
          <cell r="G2162" t="str">
            <v>07000</v>
          </cell>
          <cell r="H2162" t="str">
            <v>96315012</v>
          </cell>
          <cell r="I2162" t="str">
            <v>SEAL-FRT DOOR TRIM</v>
          </cell>
          <cell r="U2162" t="str">
            <v>1</v>
          </cell>
        </row>
        <row r="2163">
          <cell r="D2163" t="str">
            <v>CS610-</v>
          </cell>
          <cell r="E2163" t="str">
            <v>A</v>
          </cell>
          <cell r="F2163" t="str">
            <v>02</v>
          </cell>
          <cell r="G2163" t="str">
            <v>08000</v>
          </cell>
          <cell r="H2163" t="str">
            <v>96315057</v>
          </cell>
          <cell r="I2163" t="str">
            <v>ARMREST</v>
          </cell>
          <cell r="U2163" t="str">
            <v>1</v>
          </cell>
        </row>
        <row r="2164">
          <cell r="D2164" t="str">
            <v>CS610-</v>
          </cell>
          <cell r="E2164" t="str">
            <v>A</v>
          </cell>
          <cell r="F2164" t="str">
            <v>02</v>
          </cell>
          <cell r="G2164" t="str">
            <v>09000</v>
          </cell>
          <cell r="H2164" t="str">
            <v>03160-48195</v>
          </cell>
          <cell r="I2164" t="str">
            <v>SCREW-TAPPING</v>
          </cell>
          <cell r="U2164" t="str">
            <v>2</v>
          </cell>
        </row>
        <row r="2165">
          <cell r="D2165" t="str">
            <v>CS610-</v>
          </cell>
          <cell r="E2165" t="str">
            <v>A</v>
          </cell>
          <cell r="F2165" t="str">
            <v>02</v>
          </cell>
          <cell r="G2165" t="str">
            <v>10000</v>
          </cell>
          <cell r="H2165" t="str">
            <v>96317816</v>
          </cell>
          <cell r="I2165" t="str">
            <v>NUT-ARMREST</v>
          </cell>
          <cell r="U2165" t="str">
            <v>2</v>
          </cell>
        </row>
        <row r="2166">
          <cell r="D2166" t="str">
            <v>CS610-</v>
          </cell>
          <cell r="E2166" t="str">
            <v>A</v>
          </cell>
          <cell r="F2166" t="str">
            <v>02</v>
          </cell>
          <cell r="G2166" t="str">
            <v>11000</v>
          </cell>
          <cell r="H2166" t="str">
            <v>96323791</v>
          </cell>
          <cell r="I2166" t="str">
            <v>TRIM A-REAR DOOR,L</v>
          </cell>
          <cell r="U2166" t="str">
            <v>1</v>
          </cell>
        </row>
        <row r="2167">
          <cell r="D2167" t="str">
            <v>CS610-</v>
          </cell>
          <cell r="E2167" t="str">
            <v>A</v>
          </cell>
          <cell r="F2167" t="str">
            <v>02</v>
          </cell>
          <cell r="G2167" t="str">
            <v>16000</v>
          </cell>
          <cell r="H2167" t="str">
            <v>96315074</v>
          </cell>
          <cell r="I2167" t="str">
            <v>SEAL-REAR DOOR TRIM</v>
          </cell>
          <cell r="U2167" t="str">
            <v>1</v>
          </cell>
        </row>
        <row r="2168">
          <cell r="D2168" t="str">
            <v>CS610-</v>
          </cell>
          <cell r="E2168" t="str">
            <v>A</v>
          </cell>
          <cell r="F2168" t="str">
            <v>02</v>
          </cell>
          <cell r="G2168" t="str">
            <v>16100</v>
          </cell>
          <cell r="H2168" t="str">
            <v>96315057</v>
          </cell>
          <cell r="I2168" t="str">
            <v>ARMREST</v>
          </cell>
          <cell r="U2168" t="str">
            <v>1</v>
          </cell>
        </row>
        <row r="2169">
          <cell r="D2169" t="str">
            <v>CS610-</v>
          </cell>
          <cell r="E2169" t="str">
            <v>A</v>
          </cell>
          <cell r="F2169" t="str">
            <v>02</v>
          </cell>
          <cell r="G2169" t="str">
            <v>16200</v>
          </cell>
          <cell r="H2169" t="str">
            <v>03160-48195</v>
          </cell>
          <cell r="I2169" t="str">
            <v>SCREW-TAPPING</v>
          </cell>
          <cell r="U2169" t="str">
            <v>2</v>
          </cell>
        </row>
        <row r="2170">
          <cell r="D2170" t="str">
            <v>CS610-</v>
          </cell>
          <cell r="E2170" t="str">
            <v>A</v>
          </cell>
          <cell r="F2170" t="str">
            <v>02</v>
          </cell>
          <cell r="G2170" t="str">
            <v>16300</v>
          </cell>
          <cell r="H2170" t="str">
            <v>96317816</v>
          </cell>
          <cell r="I2170" t="str">
            <v>NUT-ARMREST</v>
          </cell>
          <cell r="U2170" t="str">
            <v>2</v>
          </cell>
        </row>
        <row r="2171">
          <cell r="D2171" t="str">
            <v>CS610-</v>
          </cell>
          <cell r="E2171" t="str">
            <v>A</v>
          </cell>
          <cell r="F2171" t="str">
            <v>02</v>
          </cell>
          <cell r="G2171" t="str">
            <v>16400</v>
          </cell>
          <cell r="H2171" t="str">
            <v>96323799</v>
          </cell>
          <cell r="I2171" t="str">
            <v>CAP-INR RR DOOR</v>
          </cell>
          <cell r="U2171" t="str">
            <v>1</v>
          </cell>
        </row>
        <row r="2172">
          <cell r="D2172" t="str">
            <v>CS610-</v>
          </cell>
          <cell r="E2172" t="str">
            <v>A</v>
          </cell>
          <cell r="F2172" t="str">
            <v>02</v>
          </cell>
          <cell r="G2172" t="str">
            <v>17000</v>
          </cell>
          <cell r="H2172" t="str">
            <v>96284351</v>
          </cell>
          <cell r="I2172" t="str">
            <v>TRIM A-FRONT DOOR,R</v>
          </cell>
          <cell r="U2172" t="str">
            <v>1</v>
          </cell>
        </row>
        <row r="2173">
          <cell r="D2173" t="str">
            <v>CS610-</v>
          </cell>
          <cell r="E2173" t="str">
            <v>A</v>
          </cell>
          <cell r="F2173" t="str">
            <v>02</v>
          </cell>
          <cell r="G2173" t="str">
            <v>21100</v>
          </cell>
          <cell r="H2173" t="str">
            <v>96315012</v>
          </cell>
          <cell r="I2173" t="str">
            <v>SEAL-FRT DOOR TRIM</v>
          </cell>
          <cell r="U2173" t="str">
            <v>1</v>
          </cell>
        </row>
        <row r="2174">
          <cell r="D2174" t="str">
            <v>CS610-</v>
          </cell>
          <cell r="E2174" t="str">
            <v>A</v>
          </cell>
          <cell r="F2174" t="str">
            <v>02</v>
          </cell>
          <cell r="G2174" t="str">
            <v>21200</v>
          </cell>
          <cell r="H2174" t="str">
            <v>96315057</v>
          </cell>
          <cell r="I2174" t="str">
            <v>ARMREST</v>
          </cell>
          <cell r="U2174" t="str">
            <v>1</v>
          </cell>
        </row>
        <row r="2175">
          <cell r="D2175" t="str">
            <v>CS610-</v>
          </cell>
          <cell r="E2175" t="str">
            <v>A</v>
          </cell>
          <cell r="F2175" t="str">
            <v>02</v>
          </cell>
          <cell r="G2175" t="str">
            <v>21300</v>
          </cell>
          <cell r="H2175" t="str">
            <v>03160-48195</v>
          </cell>
          <cell r="I2175" t="str">
            <v>SCREW-TAPPING</v>
          </cell>
          <cell r="U2175" t="str">
            <v>2</v>
          </cell>
        </row>
        <row r="2176">
          <cell r="D2176" t="str">
            <v>CS610-</v>
          </cell>
          <cell r="E2176" t="str">
            <v>A</v>
          </cell>
          <cell r="F2176" t="str">
            <v>02</v>
          </cell>
          <cell r="G2176" t="str">
            <v>21400</v>
          </cell>
          <cell r="H2176" t="str">
            <v>96317816</v>
          </cell>
          <cell r="I2176" t="str">
            <v>NUT-ARMREST</v>
          </cell>
          <cell r="U2176" t="str">
            <v>2</v>
          </cell>
        </row>
        <row r="2177">
          <cell r="D2177" t="str">
            <v>CS610-</v>
          </cell>
          <cell r="E2177" t="str">
            <v>A</v>
          </cell>
          <cell r="F2177" t="str">
            <v>02</v>
          </cell>
          <cell r="G2177" t="str">
            <v>22000</v>
          </cell>
          <cell r="H2177" t="str">
            <v>96323792</v>
          </cell>
          <cell r="I2177" t="str">
            <v>TRIM A-REAR DOOR,R</v>
          </cell>
          <cell r="U2177" t="str">
            <v>1</v>
          </cell>
        </row>
        <row r="2178">
          <cell r="D2178" t="str">
            <v>CS610-</v>
          </cell>
          <cell r="E2178" t="str">
            <v>A</v>
          </cell>
          <cell r="F2178" t="str">
            <v>02</v>
          </cell>
          <cell r="G2178" t="str">
            <v>27000</v>
          </cell>
          <cell r="H2178" t="str">
            <v>96315074</v>
          </cell>
          <cell r="I2178" t="str">
            <v>SEAL-REAR DOOR TRIM</v>
          </cell>
          <cell r="U2178" t="str">
            <v>1</v>
          </cell>
        </row>
        <row r="2179">
          <cell r="D2179" t="str">
            <v>CS610-</v>
          </cell>
          <cell r="E2179" t="str">
            <v>A</v>
          </cell>
          <cell r="F2179" t="str">
            <v>02</v>
          </cell>
          <cell r="G2179" t="str">
            <v>28000</v>
          </cell>
          <cell r="H2179" t="str">
            <v>96323789</v>
          </cell>
          <cell r="I2179" t="str">
            <v>ARMREST</v>
          </cell>
          <cell r="U2179" t="str">
            <v>1</v>
          </cell>
        </row>
        <row r="2180">
          <cell r="D2180" t="str">
            <v>CS610-</v>
          </cell>
          <cell r="E2180" t="str">
            <v>A</v>
          </cell>
          <cell r="F2180" t="str">
            <v>02</v>
          </cell>
          <cell r="G2180" t="str">
            <v>29000</v>
          </cell>
          <cell r="H2180" t="str">
            <v>03160-48195</v>
          </cell>
          <cell r="I2180" t="str">
            <v>SCREW-TAPPING</v>
          </cell>
          <cell r="U2180" t="str">
            <v>2</v>
          </cell>
        </row>
        <row r="2181">
          <cell r="D2181" t="str">
            <v>CS610-</v>
          </cell>
          <cell r="E2181" t="str">
            <v>A</v>
          </cell>
          <cell r="F2181" t="str">
            <v>02</v>
          </cell>
          <cell r="G2181" t="str">
            <v>30000</v>
          </cell>
          <cell r="H2181" t="str">
            <v>96317816</v>
          </cell>
          <cell r="I2181" t="str">
            <v>NUT-ARMREST</v>
          </cell>
          <cell r="U2181" t="str">
            <v>2</v>
          </cell>
        </row>
        <row r="2182">
          <cell r="D2182" t="str">
            <v>CS610-</v>
          </cell>
          <cell r="E2182" t="str">
            <v>A</v>
          </cell>
          <cell r="F2182" t="str">
            <v>02</v>
          </cell>
          <cell r="G2182" t="str">
            <v>31000</v>
          </cell>
          <cell r="H2182" t="str">
            <v>96323799</v>
          </cell>
          <cell r="I2182" t="str">
            <v>CAP-INR RR DOOR</v>
          </cell>
          <cell r="U2182" t="str">
            <v>1</v>
          </cell>
        </row>
        <row r="2183">
          <cell r="D2183" t="str">
            <v>CS610-</v>
          </cell>
          <cell r="E2183" t="str">
            <v>A</v>
          </cell>
          <cell r="F2183" t="str">
            <v>02</v>
          </cell>
          <cell r="G2183" t="str">
            <v>32000</v>
          </cell>
          <cell r="H2183" t="str">
            <v>96279941</v>
          </cell>
          <cell r="I2183" t="str">
            <v>TRIM-TAILGATE</v>
          </cell>
          <cell r="U2183" t="str">
            <v>1</v>
          </cell>
        </row>
        <row r="2184">
          <cell r="D2184" t="str">
            <v>CS610-</v>
          </cell>
          <cell r="E2184" t="str">
            <v>A</v>
          </cell>
          <cell r="F2184" t="str">
            <v>02</v>
          </cell>
          <cell r="G2184" t="str">
            <v>33000</v>
          </cell>
          <cell r="H2184" t="str">
            <v>96279899</v>
          </cell>
          <cell r="I2184" t="str">
            <v>CLIP</v>
          </cell>
          <cell r="U2184" t="str">
            <v>6</v>
          </cell>
        </row>
        <row r="2185">
          <cell r="D2185" t="str">
            <v>CS610-</v>
          </cell>
          <cell r="E2185" t="str">
            <v>A</v>
          </cell>
          <cell r="F2185" t="str">
            <v>04</v>
          </cell>
          <cell r="G2185" t="str">
            <v>01000</v>
          </cell>
          <cell r="H2185" t="str">
            <v>96323888</v>
          </cell>
          <cell r="I2185" t="str">
            <v>TRIM A-FRONT DOOR,L</v>
          </cell>
          <cell r="L2185">
            <v>1</v>
          </cell>
          <cell r="N2185" t="str">
            <v>1</v>
          </cell>
          <cell r="P2185" t="str">
            <v>11</v>
          </cell>
          <cell r="R2185" t="str">
            <v>1</v>
          </cell>
        </row>
        <row r="2186">
          <cell r="D2186" t="str">
            <v>CS610-</v>
          </cell>
          <cell r="E2186" t="str">
            <v>A</v>
          </cell>
          <cell r="F2186" t="str">
            <v>04</v>
          </cell>
          <cell r="G2186" t="str">
            <v>05100</v>
          </cell>
          <cell r="H2186" t="str">
            <v>03160-48165</v>
          </cell>
          <cell r="I2186" t="str">
            <v>SCREW-TAPPING</v>
          </cell>
          <cell r="L2186">
            <v>1</v>
          </cell>
          <cell r="N2186" t="str">
            <v>1</v>
          </cell>
          <cell r="P2186" t="str">
            <v>11</v>
          </cell>
          <cell r="R2186" t="str">
            <v>1</v>
          </cell>
        </row>
        <row r="2187">
          <cell r="D2187" t="str">
            <v>CS610-</v>
          </cell>
          <cell r="E2187" t="str">
            <v>A</v>
          </cell>
          <cell r="F2187" t="str">
            <v>04</v>
          </cell>
          <cell r="G2187" t="str">
            <v>10000</v>
          </cell>
          <cell r="H2187" t="str">
            <v>96320205</v>
          </cell>
          <cell r="I2187" t="str">
            <v>BRACKET-POCKET DOOR</v>
          </cell>
          <cell r="L2187">
            <v>1</v>
          </cell>
          <cell r="N2187" t="str">
            <v>1</v>
          </cell>
          <cell r="P2187" t="str">
            <v>11</v>
          </cell>
          <cell r="R2187" t="str">
            <v>1</v>
          </cell>
        </row>
        <row r="2188">
          <cell r="D2188" t="str">
            <v>CS610-</v>
          </cell>
          <cell r="E2188" t="str">
            <v>A</v>
          </cell>
          <cell r="F2188" t="str">
            <v>04</v>
          </cell>
          <cell r="G2188" t="str">
            <v>11000</v>
          </cell>
          <cell r="H2188" t="str">
            <v>09148-04005</v>
          </cell>
          <cell r="I2188" t="str">
            <v>NUT-SPEED</v>
          </cell>
          <cell r="L2188">
            <v>1</v>
          </cell>
          <cell r="N2188" t="str">
            <v>1</v>
          </cell>
          <cell r="P2188" t="str">
            <v>11</v>
          </cell>
          <cell r="R2188" t="str">
            <v>1</v>
          </cell>
        </row>
        <row r="2189">
          <cell r="D2189" t="str">
            <v>CS610-</v>
          </cell>
          <cell r="E2189" t="str">
            <v>A</v>
          </cell>
          <cell r="F2189" t="str">
            <v>04</v>
          </cell>
          <cell r="G2189" t="str">
            <v>11100</v>
          </cell>
          <cell r="H2189" t="str">
            <v>03160-48165</v>
          </cell>
          <cell r="I2189" t="str">
            <v>SCREW-TAPPING</v>
          </cell>
          <cell r="L2189">
            <v>1</v>
          </cell>
          <cell r="N2189" t="str">
            <v>1</v>
          </cell>
          <cell r="P2189" t="str">
            <v>11</v>
          </cell>
          <cell r="R2189" t="str">
            <v>1</v>
          </cell>
        </row>
        <row r="2190">
          <cell r="D2190" t="str">
            <v>CS610-</v>
          </cell>
          <cell r="E2190" t="str">
            <v>A</v>
          </cell>
          <cell r="F2190" t="str">
            <v>04</v>
          </cell>
          <cell r="G2190" t="str">
            <v>13000</v>
          </cell>
          <cell r="H2190" t="str">
            <v>96320307</v>
          </cell>
          <cell r="I2190" t="str">
            <v>SEAL-FRT DOOR TRIM</v>
          </cell>
          <cell r="L2190">
            <v>1</v>
          </cell>
          <cell r="N2190" t="str">
            <v>1</v>
          </cell>
          <cell r="P2190" t="str">
            <v>11</v>
          </cell>
          <cell r="R2190" t="str">
            <v>1</v>
          </cell>
        </row>
        <row r="2191">
          <cell r="D2191" t="str">
            <v>CS610-</v>
          </cell>
          <cell r="E2191" t="str">
            <v>A</v>
          </cell>
          <cell r="F2191" t="str">
            <v>04</v>
          </cell>
          <cell r="G2191" t="str">
            <v>13100</v>
          </cell>
          <cell r="H2191" t="str">
            <v>09148-04005</v>
          </cell>
          <cell r="I2191" t="str">
            <v>NUT-SPEED</v>
          </cell>
          <cell r="L2191">
            <v>2</v>
          </cell>
          <cell r="N2191" t="str">
            <v>2</v>
          </cell>
          <cell r="P2191" t="str">
            <v>11</v>
          </cell>
          <cell r="R2191" t="str">
            <v>2</v>
          </cell>
        </row>
        <row r="2192">
          <cell r="D2192" t="str">
            <v>CS610-</v>
          </cell>
          <cell r="E2192" t="str">
            <v>A</v>
          </cell>
          <cell r="F2192" t="str">
            <v>04</v>
          </cell>
          <cell r="G2192" t="str">
            <v>13110</v>
          </cell>
          <cell r="H2192" t="str">
            <v>09148-03007</v>
          </cell>
          <cell r="I2192" t="str">
            <v>NUT-SPEED</v>
          </cell>
          <cell r="L2192">
            <v>2</v>
          </cell>
          <cell r="N2192" t="str">
            <v>2</v>
          </cell>
          <cell r="P2192" t="str">
            <v>11</v>
          </cell>
          <cell r="R2192" t="str">
            <v>2</v>
          </cell>
        </row>
        <row r="2193">
          <cell r="D2193" t="str">
            <v>CS610-</v>
          </cell>
          <cell r="E2193" t="str">
            <v>A</v>
          </cell>
          <cell r="F2193" t="str">
            <v>04</v>
          </cell>
          <cell r="G2193" t="str">
            <v>13200</v>
          </cell>
          <cell r="H2193" t="str">
            <v>03160-48165</v>
          </cell>
          <cell r="I2193" t="str">
            <v>SCREW-TAPPING</v>
          </cell>
          <cell r="L2193">
            <v>4</v>
          </cell>
          <cell r="N2193" t="str">
            <v>4</v>
          </cell>
          <cell r="P2193" t="str">
            <v>11</v>
          </cell>
          <cell r="R2193" t="str">
            <v>4</v>
          </cell>
        </row>
        <row r="2194">
          <cell r="D2194" t="str">
            <v>CS610-</v>
          </cell>
          <cell r="E2194" t="str">
            <v>A</v>
          </cell>
          <cell r="F2194" t="str">
            <v>04</v>
          </cell>
          <cell r="G2194" t="str">
            <v>14000</v>
          </cell>
          <cell r="H2194" t="str">
            <v>96323858</v>
          </cell>
          <cell r="I2194" t="str">
            <v>TRIM A-REAR DOOR,L</v>
          </cell>
          <cell r="L2194">
            <v>1</v>
          </cell>
          <cell r="N2194" t="str">
            <v>1</v>
          </cell>
          <cell r="P2194" t="str">
            <v>11</v>
          </cell>
          <cell r="R2194" t="str">
            <v>1</v>
          </cell>
        </row>
        <row r="2195">
          <cell r="D2195" t="str">
            <v>CS610-</v>
          </cell>
          <cell r="E2195" t="str">
            <v>A</v>
          </cell>
          <cell r="F2195" t="str">
            <v>04</v>
          </cell>
          <cell r="G2195" t="str">
            <v>16100</v>
          </cell>
          <cell r="H2195" t="str">
            <v>03160-48165</v>
          </cell>
          <cell r="I2195" t="str">
            <v>SCREW-TAPPING</v>
          </cell>
          <cell r="L2195">
            <v>1</v>
          </cell>
          <cell r="N2195" t="str">
            <v>1</v>
          </cell>
          <cell r="P2195" t="str">
            <v>11</v>
          </cell>
          <cell r="R2195" t="str">
            <v>1</v>
          </cell>
        </row>
        <row r="2196">
          <cell r="D2196" t="str">
            <v>CS610-</v>
          </cell>
          <cell r="E2196" t="str">
            <v>A</v>
          </cell>
          <cell r="F2196" t="str">
            <v>04</v>
          </cell>
          <cell r="G2196" t="str">
            <v>19300</v>
          </cell>
          <cell r="H2196" t="str">
            <v>96320205</v>
          </cell>
          <cell r="I2196" t="str">
            <v>BRACKET-POCKET DOOR</v>
          </cell>
          <cell r="L2196">
            <v>1</v>
          </cell>
          <cell r="N2196" t="str">
            <v>1</v>
          </cell>
          <cell r="P2196" t="str">
            <v>11</v>
          </cell>
          <cell r="R2196" t="str">
            <v>1</v>
          </cell>
        </row>
        <row r="2197">
          <cell r="D2197" t="str">
            <v>CS610-</v>
          </cell>
          <cell r="E2197" t="str">
            <v>A</v>
          </cell>
          <cell r="F2197" t="str">
            <v>04</v>
          </cell>
          <cell r="G2197" t="str">
            <v>19400</v>
          </cell>
          <cell r="H2197" t="str">
            <v>09148-04005</v>
          </cell>
          <cell r="I2197" t="str">
            <v>NUT-SPEED</v>
          </cell>
          <cell r="L2197">
            <v>1</v>
          </cell>
          <cell r="N2197" t="str">
            <v>1</v>
          </cell>
          <cell r="P2197" t="str">
            <v>11</v>
          </cell>
          <cell r="R2197" t="str">
            <v>1</v>
          </cell>
        </row>
        <row r="2198">
          <cell r="D2198" t="str">
            <v>CS610-</v>
          </cell>
          <cell r="E2198" t="str">
            <v>A</v>
          </cell>
          <cell r="F2198" t="str">
            <v>04</v>
          </cell>
          <cell r="G2198" t="str">
            <v>19500</v>
          </cell>
          <cell r="H2198" t="str">
            <v>03160-48165</v>
          </cell>
          <cell r="I2198" t="str">
            <v>SCREW-TAPPING</v>
          </cell>
          <cell r="L2198">
            <v>1</v>
          </cell>
          <cell r="N2198" t="str">
            <v>1</v>
          </cell>
          <cell r="P2198" t="str">
            <v>11</v>
          </cell>
          <cell r="R2198" t="str">
            <v>1</v>
          </cell>
        </row>
        <row r="2199">
          <cell r="D2199" t="str">
            <v>CS610-</v>
          </cell>
          <cell r="E2199" t="str">
            <v>A</v>
          </cell>
          <cell r="F2199" t="str">
            <v>04</v>
          </cell>
          <cell r="G2199" t="str">
            <v>20000</v>
          </cell>
          <cell r="H2199" t="str">
            <v>96315074</v>
          </cell>
          <cell r="I2199" t="str">
            <v>SEAL-REAR DOOR TRIM</v>
          </cell>
          <cell r="L2199">
            <v>1</v>
          </cell>
          <cell r="N2199" t="str">
            <v>1</v>
          </cell>
          <cell r="P2199" t="str">
            <v>11</v>
          </cell>
          <cell r="R2199" t="str">
            <v>1</v>
          </cell>
        </row>
        <row r="2200">
          <cell r="D2200" t="str">
            <v>CS610-</v>
          </cell>
          <cell r="E2200" t="str">
            <v>A</v>
          </cell>
          <cell r="F2200" t="str">
            <v>04</v>
          </cell>
          <cell r="G2200" t="str">
            <v>20110</v>
          </cell>
          <cell r="H2200" t="str">
            <v>09148-03007</v>
          </cell>
          <cell r="I2200" t="str">
            <v>NUT-SPEED</v>
          </cell>
          <cell r="L2200">
            <v>3</v>
          </cell>
          <cell r="N2200" t="str">
            <v>3</v>
          </cell>
          <cell r="P2200" t="str">
            <v>11</v>
          </cell>
          <cell r="R2200" t="str">
            <v>3</v>
          </cell>
        </row>
        <row r="2201">
          <cell r="D2201" t="str">
            <v>CS610-</v>
          </cell>
          <cell r="E2201" t="str">
            <v>A</v>
          </cell>
          <cell r="F2201" t="str">
            <v>04</v>
          </cell>
          <cell r="G2201" t="str">
            <v>20200</v>
          </cell>
          <cell r="H2201" t="str">
            <v>03160-48165</v>
          </cell>
          <cell r="I2201" t="str">
            <v>SCREW-TAPPING</v>
          </cell>
          <cell r="L2201">
            <v>3</v>
          </cell>
          <cell r="N2201" t="str">
            <v>3</v>
          </cell>
          <cell r="P2201" t="str">
            <v>11</v>
          </cell>
          <cell r="R2201" t="str">
            <v>3</v>
          </cell>
        </row>
        <row r="2202">
          <cell r="D2202" t="str">
            <v>CS610-</v>
          </cell>
          <cell r="E2202" t="str">
            <v>A</v>
          </cell>
          <cell r="F2202" t="str">
            <v>04</v>
          </cell>
          <cell r="G2202" t="str">
            <v>21000</v>
          </cell>
          <cell r="H2202" t="str">
            <v>96323876</v>
          </cell>
          <cell r="I2202" t="str">
            <v>COVER A-INNER,REAR DOOR</v>
          </cell>
          <cell r="L2202">
            <v>1</v>
          </cell>
          <cell r="N2202" t="str">
            <v>1</v>
          </cell>
          <cell r="P2202" t="str">
            <v>11</v>
          </cell>
          <cell r="R2202" t="str">
            <v>1</v>
          </cell>
        </row>
        <row r="2203">
          <cell r="D2203" t="str">
            <v>CS610-</v>
          </cell>
          <cell r="E2203" t="str">
            <v>A</v>
          </cell>
          <cell r="F2203" t="str">
            <v>04</v>
          </cell>
          <cell r="G2203" t="str">
            <v>23000</v>
          </cell>
          <cell r="H2203" t="str">
            <v>96323889</v>
          </cell>
          <cell r="I2203" t="str">
            <v>TRIM A-FRONT DOOR,R</v>
          </cell>
          <cell r="L2203">
            <v>1</v>
          </cell>
          <cell r="N2203" t="str">
            <v>1</v>
          </cell>
          <cell r="P2203" t="str">
            <v>11</v>
          </cell>
          <cell r="R2203" t="str">
            <v>1</v>
          </cell>
        </row>
        <row r="2204">
          <cell r="D2204" t="str">
            <v>CS610-</v>
          </cell>
          <cell r="E2204" t="str">
            <v>A</v>
          </cell>
          <cell r="F2204" t="str">
            <v>04</v>
          </cell>
          <cell r="G2204" t="str">
            <v>27100</v>
          </cell>
          <cell r="H2204" t="str">
            <v>03160-48165</v>
          </cell>
          <cell r="I2204" t="str">
            <v>SCREW-TAPPING</v>
          </cell>
          <cell r="L2204">
            <v>1</v>
          </cell>
          <cell r="N2204" t="str">
            <v>1</v>
          </cell>
          <cell r="P2204" t="str">
            <v>11</v>
          </cell>
          <cell r="R2204" t="str">
            <v>1</v>
          </cell>
        </row>
        <row r="2205">
          <cell r="D2205" t="str">
            <v>CS610-</v>
          </cell>
          <cell r="E2205" t="str">
            <v>A</v>
          </cell>
          <cell r="F2205" t="str">
            <v>04</v>
          </cell>
          <cell r="G2205" t="str">
            <v>30200</v>
          </cell>
          <cell r="H2205" t="str">
            <v>96320205</v>
          </cell>
          <cell r="I2205" t="str">
            <v>BRACKET-POCKET DOOR</v>
          </cell>
          <cell r="L2205">
            <v>1</v>
          </cell>
          <cell r="N2205" t="str">
            <v>1</v>
          </cell>
          <cell r="P2205" t="str">
            <v>11</v>
          </cell>
          <cell r="R2205" t="str">
            <v>1</v>
          </cell>
        </row>
        <row r="2206">
          <cell r="D2206" t="str">
            <v>CS610-</v>
          </cell>
          <cell r="E2206" t="str">
            <v>A</v>
          </cell>
          <cell r="F2206" t="str">
            <v>04</v>
          </cell>
          <cell r="G2206" t="str">
            <v>30300</v>
          </cell>
          <cell r="H2206" t="str">
            <v>09148-04005</v>
          </cell>
          <cell r="I2206" t="str">
            <v>NUT-SPEED</v>
          </cell>
          <cell r="L2206">
            <v>1</v>
          </cell>
          <cell r="N2206" t="str">
            <v>1</v>
          </cell>
          <cell r="P2206" t="str">
            <v>11</v>
          </cell>
          <cell r="R2206" t="str">
            <v>1</v>
          </cell>
        </row>
        <row r="2207">
          <cell r="D2207" t="str">
            <v>CS610-</v>
          </cell>
          <cell r="E2207" t="str">
            <v>A</v>
          </cell>
          <cell r="F2207" t="str">
            <v>04</v>
          </cell>
          <cell r="G2207" t="str">
            <v>30400</v>
          </cell>
          <cell r="H2207" t="str">
            <v>03160-48165</v>
          </cell>
          <cell r="I2207" t="str">
            <v>SCREW-TAPPING</v>
          </cell>
          <cell r="L2207">
            <v>1</v>
          </cell>
          <cell r="N2207" t="str">
            <v>1</v>
          </cell>
          <cell r="P2207" t="str">
            <v>11</v>
          </cell>
          <cell r="R2207" t="str">
            <v>1</v>
          </cell>
        </row>
        <row r="2208">
          <cell r="D2208" t="str">
            <v>CS610-</v>
          </cell>
          <cell r="E2208" t="str">
            <v>A</v>
          </cell>
          <cell r="F2208" t="str">
            <v>04</v>
          </cell>
          <cell r="G2208" t="str">
            <v>30500</v>
          </cell>
          <cell r="H2208" t="str">
            <v>96320307</v>
          </cell>
          <cell r="I2208" t="str">
            <v>SEAL-FRT DOOR TRIM</v>
          </cell>
          <cell r="L2208">
            <v>1</v>
          </cell>
          <cell r="N2208" t="str">
            <v>1</v>
          </cell>
          <cell r="P2208" t="str">
            <v>11</v>
          </cell>
          <cell r="R2208" t="str">
            <v>1</v>
          </cell>
        </row>
        <row r="2209">
          <cell r="D2209" t="str">
            <v>CS610-</v>
          </cell>
          <cell r="E2209" t="str">
            <v>A</v>
          </cell>
          <cell r="F2209" t="str">
            <v>04</v>
          </cell>
          <cell r="G2209" t="str">
            <v>30510</v>
          </cell>
          <cell r="H2209" t="str">
            <v>09148-04005</v>
          </cell>
          <cell r="I2209" t="str">
            <v>NUT-SPEED</v>
          </cell>
          <cell r="L2209">
            <v>2</v>
          </cell>
          <cell r="N2209" t="str">
            <v>2</v>
          </cell>
          <cell r="P2209" t="str">
            <v>11</v>
          </cell>
          <cell r="R2209" t="str">
            <v>2</v>
          </cell>
        </row>
        <row r="2210">
          <cell r="D2210" t="str">
            <v>CS610-</v>
          </cell>
          <cell r="E2210" t="str">
            <v>A</v>
          </cell>
          <cell r="F2210" t="str">
            <v>04</v>
          </cell>
          <cell r="G2210" t="str">
            <v>30511</v>
          </cell>
          <cell r="H2210" t="str">
            <v>09148-03007</v>
          </cell>
          <cell r="I2210" t="str">
            <v>NUT-SPEED</v>
          </cell>
          <cell r="L2210">
            <v>2</v>
          </cell>
          <cell r="N2210" t="str">
            <v>2</v>
          </cell>
          <cell r="P2210" t="str">
            <v>11</v>
          </cell>
          <cell r="R2210" t="str">
            <v>2</v>
          </cell>
        </row>
        <row r="2211">
          <cell r="D2211" t="str">
            <v>CS610-</v>
          </cell>
          <cell r="E2211" t="str">
            <v>A</v>
          </cell>
          <cell r="F2211" t="str">
            <v>04</v>
          </cell>
          <cell r="G2211" t="str">
            <v>30520</v>
          </cell>
          <cell r="H2211" t="str">
            <v>03160-48165</v>
          </cell>
          <cell r="I2211" t="str">
            <v>SCREW-TAPPING</v>
          </cell>
          <cell r="L2211">
            <v>4</v>
          </cell>
          <cell r="N2211" t="str">
            <v>4</v>
          </cell>
          <cell r="P2211" t="str">
            <v>11</v>
          </cell>
          <cell r="R2211" t="str">
            <v>4</v>
          </cell>
        </row>
        <row r="2212">
          <cell r="D2212" t="str">
            <v>CS610-</v>
          </cell>
          <cell r="E2212" t="str">
            <v>A</v>
          </cell>
          <cell r="F2212" t="str">
            <v>04</v>
          </cell>
          <cell r="G2212" t="str">
            <v>31000</v>
          </cell>
          <cell r="H2212" t="str">
            <v>96323859</v>
          </cell>
          <cell r="I2212" t="str">
            <v>TRIM A-REAR DOOR,R</v>
          </cell>
          <cell r="L2212">
            <v>1</v>
          </cell>
          <cell r="N2212" t="str">
            <v>1</v>
          </cell>
          <cell r="P2212" t="str">
            <v>11</v>
          </cell>
          <cell r="R2212" t="str">
            <v>1</v>
          </cell>
        </row>
        <row r="2213">
          <cell r="D2213" t="str">
            <v>CS610-</v>
          </cell>
          <cell r="E2213" t="str">
            <v>A</v>
          </cell>
          <cell r="F2213" t="str">
            <v>04</v>
          </cell>
          <cell r="G2213" t="str">
            <v>33100</v>
          </cell>
          <cell r="H2213" t="str">
            <v>03160-48165</v>
          </cell>
          <cell r="I2213" t="str">
            <v>SCREW-TAPPING</v>
          </cell>
          <cell r="L2213">
            <v>1</v>
          </cell>
          <cell r="N2213" t="str">
            <v>1</v>
          </cell>
          <cell r="P2213" t="str">
            <v>11</v>
          </cell>
          <cell r="R2213" t="str">
            <v>1</v>
          </cell>
        </row>
        <row r="2214">
          <cell r="D2214" t="str">
            <v>CS610-</v>
          </cell>
          <cell r="E2214" t="str">
            <v>A</v>
          </cell>
          <cell r="F2214" t="str">
            <v>04</v>
          </cell>
          <cell r="G2214" t="str">
            <v>36300</v>
          </cell>
          <cell r="H2214" t="str">
            <v>96320205</v>
          </cell>
          <cell r="I2214" t="str">
            <v>BRACKET-POCKET DOOR</v>
          </cell>
          <cell r="L2214">
            <v>1</v>
          </cell>
          <cell r="N2214" t="str">
            <v>1</v>
          </cell>
          <cell r="P2214" t="str">
            <v>11</v>
          </cell>
          <cell r="R2214" t="str">
            <v>1</v>
          </cell>
        </row>
        <row r="2215">
          <cell r="D2215" t="str">
            <v>CS610-</v>
          </cell>
          <cell r="E2215" t="str">
            <v>A</v>
          </cell>
          <cell r="F2215" t="str">
            <v>04</v>
          </cell>
          <cell r="G2215" t="str">
            <v>36400</v>
          </cell>
          <cell r="H2215" t="str">
            <v>09148-04005</v>
          </cell>
          <cell r="I2215" t="str">
            <v>NUT-SPEED</v>
          </cell>
          <cell r="L2215">
            <v>1</v>
          </cell>
          <cell r="N2215" t="str">
            <v>1</v>
          </cell>
          <cell r="P2215" t="str">
            <v>11</v>
          </cell>
          <cell r="R2215" t="str">
            <v>1</v>
          </cell>
        </row>
        <row r="2216">
          <cell r="D2216" t="str">
            <v>CS610-</v>
          </cell>
          <cell r="E2216" t="str">
            <v>A</v>
          </cell>
          <cell r="F2216" t="str">
            <v>04</v>
          </cell>
          <cell r="G2216" t="str">
            <v>36500</v>
          </cell>
          <cell r="H2216" t="str">
            <v>03160-48165</v>
          </cell>
          <cell r="I2216" t="str">
            <v>SCREW-TAPPING</v>
          </cell>
          <cell r="L2216">
            <v>1</v>
          </cell>
          <cell r="N2216" t="str">
            <v>1</v>
          </cell>
          <cell r="P2216" t="str">
            <v>11</v>
          </cell>
          <cell r="R2216" t="str">
            <v>1</v>
          </cell>
        </row>
        <row r="2217">
          <cell r="D2217" t="str">
            <v>CS610-</v>
          </cell>
          <cell r="E2217" t="str">
            <v>A</v>
          </cell>
          <cell r="F2217" t="str">
            <v>04</v>
          </cell>
          <cell r="G2217" t="str">
            <v>36510</v>
          </cell>
          <cell r="H2217" t="str">
            <v>96315074</v>
          </cell>
          <cell r="I2217" t="str">
            <v>SEAL-REAR DOOR TRIM</v>
          </cell>
          <cell r="L2217">
            <v>1</v>
          </cell>
          <cell r="N2217" t="str">
            <v>1</v>
          </cell>
          <cell r="P2217" t="str">
            <v>11</v>
          </cell>
          <cell r="R2217" t="str">
            <v>1</v>
          </cell>
        </row>
        <row r="2218">
          <cell r="D2218" t="str">
            <v>CS610-</v>
          </cell>
          <cell r="E2218" t="str">
            <v>A</v>
          </cell>
          <cell r="F2218" t="str">
            <v>04</v>
          </cell>
          <cell r="G2218" t="str">
            <v>36521</v>
          </cell>
          <cell r="H2218" t="str">
            <v>09148-03007</v>
          </cell>
          <cell r="I2218" t="str">
            <v>NUT-SPEED</v>
          </cell>
          <cell r="L2218">
            <v>3</v>
          </cell>
          <cell r="N2218" t="str">
            <v>3</v>
          </cell>
          <cell r="P2218" t="str">
            <v>11</v>
          </cell>
          <cell r="R2218" t="str">
            <v>3</v>
          </cell>
        </row>
        <row r="2219">
          <cell r="D2219" t="str">
            <v>CS610-</v>
          </cell>
          <cell r="E2219" t="str">
            <v>A</v>
          </cell>
          <cell r="F2219" t="str">
            <v>04</v>
          </cell>
          <cell r="G2219" t="str">
            <v>36530</v>
          </cell>
          <cell r="H2219" t="str">
            <v>03160-48165</v>
          </cell>
          <cell r="I2219" t="str">
            <v>SCREW-TAPPING</v>
          </cell>
          <cell r="L2219">
            <v>3</v>
          </cell>
          <cell r="N2219" t="str">
            <v>3</v>
          </cell>
          <cell r="P2219" t="str">
            <v>11</v>
          </cell>
          <cell r="R2219" t="str">
            <v>3</v>
          </cell>
        </row>
        <row r="2220">
          <cell r="D2220" t="str">
            <v>CS610-</v>
          </cell>
          <cell r="E2220" t="str">
            <v>A</v>
          </cell>
          <cell r="F2220" t="str">
            <v>04</v>
          </cell>
          <cell r="G2220" t="str">
            <v>37000</v>
          </cell>
          <cell r="H2220" t="str">
            <v>96323877</v>
          </cell>
          <cell r="I2220" t="str">
            <v>COVER A-INNER,REAR DOOR</v>
          </cell>
          <cell r="L2220">
            <v>1</v>
          </cell>
          <cell r="N2220" t="str">
            <v>1</v>
          </cell>
          <cell r="P2220" t="str">
            <v>11</v>
          </cell>
          <cell r="R2220" t="str">
            <v>1</v>
          </cell>
        </row>
        <row r="2221">
          <cell r="D2221" t="str">
            <v>CS610-</v>
          </cell>
          <cell r="E2221" t="str">
            <v>A</v>
          </cell>
          <cell r="F2221" t="str">
            <v>04</v>
          </cell>
          <cell r="G2221" t="str">
            <v>40000</v>
          </cell>
          <cell r="H2221" t="str">
            <v>96279941</v>
          </cell>
          <cell r="I2221" t="str">
            <v>TRIM-TAILGATE</v>
          </cell>
          <cell r="L2221">
            <v>1</v>
          </cell>
          <cell r="N2221" t="str">
            <v>1</v>
          </cell>
          <cell r="P2221" t="str">
            <v>11</v>
          </cell>
          <cell r="R2221" t="str">
            <v>1</v>
          </cell>
        </row>
        <row r="2222">
          <cell r="D2222" t="str">
            <v>CS610-</v>
          </cell>
          <cell r="E2222" t="str">
            <v>A</v>
          </cell>
          <cell r="F2222" t="str">
            <v>04</v>
          </cell>
          <cell r="G2222" t="str">
            <v>41000</v>
          </cell>
          <cell r="H2222" t="str">
            <v>96279899</v>
          </cell>
          <cell r="I2222" t="str">
            <v>CLIP</v>
          </cell>
          <cell r="L2222">
            <v>6</v>
          </cell>
          <cell r="N2222" t="str">
            <v>6</v>
          </cell>
          <cell r="P2222" t="str">
            <v>11</v>
          </cell>
          <cell r="R2222" t="str">
            <v>6</v>
          </cell>
        </row>
        <row r="2223">
          <cell r="D2223" t="str">
            <v>CS610-</v>
          </cell>
          <cell r="E2223" t="str">
            <v>A</v>
          </cell>
          <cell r="F2223" t="str">
            <v>05</v>
          </cell>
          <cell r="G2223" t="str">
            <v>01000</v>
          </cell>
          <cell r="H2223" t="str">
            <v>96323834</v>
          </cell>
          <cell r="I2223" t="str">
            <v>TRIM A-FRONT DOOR,L</v>
          </cell>
          <cell r="L2223">
            <v>1</v>
          </cell>
          <cell r="N2223" t="str">
            <v>1</v>
          </cell>
          <cell r="P2223" t="str">
            <v>10</v>
          </cell>
        </row>
        <row r="2224">
          <cell r="D2224" t="str">
            <v>CS610-</v>
          </cell>
          <cell r="E2224" t="str">
            <v>A</v>
          </cell>
          <cell r="F2224" t="str">
            <v>05</v>
          </cell>
          <cell r="G2224" t="str">
            <v>05100</v>
          </cell>
          <cell r="H2224" t="str">
            <v>03160-48165</v>
          </cell>
          <cell r="I2224" t="str">
            <v>SCREW-TAPPING</v>
          </cell>
          <cell r="L2224">
            <v>1</v>
          </cell>
          <cell r="N2224" t="str">
            <v>1</v>
          </cell>
          <cell r="P2224" t="str">
            <v>10</v>
          </cell>
        </row>
        <row r="2225">
          <cell r="D2225" t="str">
            <v>CS610-</v>
          </cell>
          <cell r="E2225" t="str">
            <v>A</v>
          </cell>
          <cell r="F2225" t="str">
            <v>05</v>
          </cell>
          <cell r="G2225" t="str">
            <v>10000</v>
          </cell>
          <cell r="H2225" t="str">
            <v>96320205</v>
          </cell>
          <cell r="I2225" t="str">
            <v>BRACKET-POCKET DOOR</v>
          </cell>
          <cell r="L2225">
            <v>1</v>
          </cell>
          <cell r="N2225" t="str">
            <v>1</v>
          </cell>
          <cell r="P2225" t="str">
            <v>10</v>
          </cell>
        </row>
        <row r="2226">
          <cell r="D2226" t="str">
            <v>CS610-</v>
          </cell>
          <cell r="E2226" t="str">
            <v>A</v>
          </cell>
          <cell r="F2226" t="str">
            <v>05</v>
          </cell>
          <cell r="G2226" t="str">
            <v>11000</v>
          </cell>
          <cell r="H2226" t="str">
            <v>09148-04005</v>
          </cell>
          <cell r="I2226" t="str">
            <v>NUT-SPEED</v>
          </cell>
          <cell r="L2226">
            <v>1</v>
          </cell>
          <cell r="N2226" t="str">
            <v>1</v>
          </cell>
          <cell r="P2226" t="str">
            <v>10</v>
          </cell>
        </row>
        <row r="2227">
          <cell r="D2227" t="str">
            <v>CS610-</v>
          </cell>
          <cell r="E2227" t="str">
            <v>A</v>
          </cell>
          <cell r="F2227" t="str">
            <v>05</v>
          </cell>
          <cell r="G2227" t="str">
            <v>11100</v>
          </cell>
          <cell r="H2227" t="str">
            <v>03160-48165</v>
          </cell>
          <cell r="I2227" t="str">
            <v>SCREW-TAPPING</v>
          </cell>
          <cell r="L2227">
            <v>1</v>
          </cell>
          <cell r="N2227" t="str">
            <v>1</v>
          </cell>
          <cell r="P2227" t="str">
            <v>10</v>
          </cell>
        </row>
        <row r="2228">
          <cell r="D2228" t="str">
            <v>CS610-</v>
          </cell>
          <cell r="E2228" t="str">
            <v>A</v>
          </cell>
          <cell r="F2228" t="str">
            <v>05</v>
          </cell>
          <cell r="G2228" t="str">
            <v>13000</v>
          </cell>
          <cell r="H2228" t="str">
            <v>96315012</v>
          </cell>
          <cell r="I2228" t="str">
            <v>SEAL-FRT DOOR TRIM</v>
          </cell>
          <cell r="L2228">
            <v>1</v>
          </cell>
          <cell r="N2228" t="str">
            <v>1</v>
          </cell>
          <cell r="P2228" t="str">
            <v>10</v>
          </cell>
        </row>
        <row r="2229">
          <cell r="D2229" t="str">
            <v>CS610-</v>
          </cell>
          <cell r="E2229" t="str">
            <v>A</v>
          </cell>
          <cell r="F2229" t="str">
            <v>05</v>
          </cell>
          <cell r="G2229" t="str">
            <v>13100</v>
          </cell>
          <cell r="H2229" t="str">
            <v>09148-04005</v>
          </cell>
          <cell r="I2229" t="str">
            <v>NUT-SPEED</v>
          </cell>
          <cell r="L2229">
            <v>2</v>
          </cell>
          <cell r="N2229" t="str">
            <v>2</v>
          </cell>
          <cell r="P2229" t="str">
            <v>10</v>
          </cell>
        </row>
        <row r="2230">
          <cell r="D2230" t="str">
            <v>CS610-</v>
          </cell>
          <cell r="E2230" t="str">
            <v>A</v>
          </cell>
          <cell r="F2230" t="str">
            <v>05</v>
          </cell>
          <cell r="G2230" t="str">
            <v>13110</v>
          </cell>
          <cell r="H2230" t="str">
            <v>09148-03007</v>
          </cell>
          <cell r="I2230" t="str">
            <v>NUT-SPEED</v>
          </cell>
          <cell r="L2230">
            <v>2</v>
          </cell>
          <cell r="N2230" t="str">
            <v>2</v>
          </cell>
          <cell r="P2230" t="str">
            <v>10</v>
          </cell>
        </row>
        <row r="2231">
          <cell r="D2231" t="str">
            <v>CS610-</v>
          </cell>
          <cell r="E2231" t="str">
            <v>A</v>
          </cell>
          <cell r="F2231" t="str">
            <v>05</v>
          </cell>
          <cell r="G2231" t="str">
            <v>13200</v>
          </cell>
          <cell r="H2231" t="str">
            <v>03160-48165</v>
          </cell>
          <cell r="I2231" t="str">
            <v>SCREW-TAPPING</v>
          </cell>
          <cell r="L2231">
            <v>4</v>
          </cell>
          <cell r="N2231" t="str">
            <v>4</v>
          </cell>
          <cell r="P2231" t="str">
            <v>10</v>
          </cell>
        </row>
        <row r="2232">
          <cell r="D2232" t="str">
            <v>CS610-</v>
          </cell>
          <cell r="E2232" t="str">
            <v>A</v>
          </cell>
          <cell r="F2232" t="str">
            <v>05</v>
          </cell>
          <cell r="G2232" t="str">
            <v>14000</v>
          </cell>
          <cell r="H2232" t="str">
            <v>96323858</v>
          </cell>
          <cell r="I2232" t="str">
            <v>TRIM A-REAR DOOR,L</v>
          </cell>
          <cell r="L2232">
            <v>1</v>
          </cell>
          <cell r="N2232" t="str">
            <v>1</v>
          </cell>
          <cell r="P2232" t="str">
            <v>10</v>
          </cell>
        </row>
        <row r="2233">
          <cell r="D2233" t="str">
            <v>CS610-</v>
          </cell>
          <cell r="E2233" t="str">
            <v>A</v>
          </cell>
          <cell r="F2233" t="str">
            <v>05</v>
          </cell>
          <cell r="G2233" t="str">
            <v>16100</v>
          </cell>
          <cell r="H2233" t="str">
            <v>03160-48165</v>
          </cell>
          <cell r="I2233" t="str">
            <v>SCREW-TAPPING</v>
          </cell>
          <cell r="L2233">
            <v>1</v>
          </cell>
          <cell r="N2233" t="str">
            <v>1</v>
          </cell>
          <cell r="P2233" t="str">
            <v>10</v>
          </cell>
        </row>
        <row r="2234">
          <cell r="D2234" t="str">
            <v>CS610-</v>
          </cell>
          <cell r="E2234" t="str">
            <v>A</v>
          </cell>
          <cell r="F2234" t="str">
            <v>05</v>
          </cell>
          <cell r="G2234" t="str">
            <v>19300</v>
          </cell>
          <cell r="H2234" t="str">
            <v>96320205</v>
          </cell>
          <cell r="I2234" t="str">
            <v>BRACKET-POCKET DOOR</v>
          </cell>
          <cell r="L2234">
            <v>1</v>
          </cell>
          <cell r="N2234" t="str">
            <v>1</v>
          </cell>
          <cell r="P2234" t="str">
            <v>10</v>
          </cell>
        </row>
        <row r="2235">
          <cell r="D2235" t="str">
            <v>CS610-</v>
          </cell>
          <cell r="E2235" t="str">
            <v>A</v>
          </cell>
          <cell r="F2235" t="str">
            <v>05</v>
          </cell>
          <cell r="G2235" t="str">
            <v>19400</v>
          </cell>
          <cell r="H2235" t="str">
            <v>09148-04005</v>
          </cell>
          <cell r="I2235" t="str">
            <v>NUT-SPEED</v>
          </cell>
          <cell r="L2235">
            <v>1</v>
          </cell>
          <cell r="N2235" t="str">
            <v>1</v>
          </cell>
          <cell r="P2235" t="str">
            <v>10</v>
          </cell>
        </row>
        <row r="2236">
          <cell r="D2236" t="str">
            <v>CS610-</v>
          </cell>
          <cell r="E2236" t="str">
            <v>A</v>
          </cell>
          <cell r="F2236" t="str">
            <v>05</v>
          </cell>
          <cell r="G2236" t="str">
            <v>19500</v>
          </cell>
          <cell r="H2236" t="str">
            <v>03160-48165</v>
          </cell>
          <cell r="I2236" t="str">
            <v>SCREW-TAPPING</v>
          </cell>
          <cell r="L2236">
            <v>1</v>
          </cell>
          <cell r="N2236" t="str">
            <v>1</v>
          </cell>
          <cell r="P2236" t="str">
            <v>10</v>
          </cell>
        </row>
        <row r="2237">
          <cell r="D2237" t="str">
            <v>CS610-</v>
          </cell>
          <cell r="E2237" t="str">
            <v>A</v>
          </cell>
          <cell r="F2237" t="str">
            <v>05</v>
          </cell>
          <cell r="G2237" t="str">
            <v>20000</v>
          </cell>
          <cell r="H2237" t="str">
            <v>96315074</v>
          </cell>
          <cell r="I2237" t="str">
            <v>SEAL-REAR DOOR TRIM</v>
          </cell>
          <cell r="L2237">
            <v>1</v>
          </cell>
          <cell r="N2237" t="str">
            <v>1</v>
          </cell>
          <cell r="P2237" t="str">
            <v>10</v>
          </cell>
        </row>
        <row r="2238">
          <cell r="D2238" t="str">
            <v>CS610-</v>
          </cell>
          <cell r="E2238" t="str">
            <v>A</v>
          </cell>
          <cell r="F2238" t="str">
            <v>05</v>
          </cell>
          <cell r="G2238" t="str">
            <v>20110</v>
          </cell>
          <cell r="H2238" t="str">
            <v>09148-03007</v>
          </cell>
          <cell r="I2238" t="str">
            <v>NUT-SPEED</v>
          </cell>
          <cell r="L2238">
            <v>3</v>
          </cell>
          <cell r="N2238" t="str">
            <v>3</v>
          </cell>
          <cell r="P2238" t="str">
            <v>10</v>
          </cell>
        </row>
        <row r="2239">
          <cell r="D2239" t="str">
            <v>CS610-</v>
          </cell>
          <cell r="E2239" t="str">
            <v>A</v>
          </cell>
          <cell r="F2239" t="str">
            <v>05</v>
          </cell>
          <cell r="G2239" t="str">
            <v>20200</v>
          </cell>
          <cell r="H2239" t="str">
            <v>03160-48165</v>
          </cell>
          <cell r="I2239" t="str">
            <v>SCREW-TAPPING</v>
          </cell>
          <cell r="L2239">
            <v>3</v>
          </cell>
          <cell r="N2239" t="str">
            <v>3</v>
          </cell>
          <cell r="P2239" t="str">
            <v>10</v>
          </cell>
        </row>
        <row r="2240">
          <cell r="D2240" t="str">
            <v>CS610-</v>
          </cell>
          <cell r="E2240" t="str">
            <v>A</v>
          </cell>
          <cell r="F2240" t="str">
            <v>05</v>
          </cell>
          <cell r="G2240" t="str">
            <v>21000</v>
          </cell>
          <cell r="H2240" t="str">
            <v>96323876</v>
          </cell>
          <cell r="I2240" t="str">
            <v>COVER A-INNER,REAR DOOR</v>
          </cell>
          <cell r="L2240">
            <v>1</v>
          </cell>
          <cell r="N2240" t="str">
            <v>1</v>
          </cell>
          <cell r="P2240" t="str">
            <v>10</v>
          </cell>
        </row>
        <row r="2241">
          <cell r="D2241" t="str">
            <v>CS610-</v>
          </cell>
          <cell r="E2241" t="str">
            <v>A</v>
          </cell>
          <cell r="F2241" t="str">
            <v>05</v>
          </cell>
          <cell r="G2241" t="str">
            <v>23000</v>
          </cell>
          <cell r="H2241" t="str">
            <v>96323835</v>
          </cell>
          <cell r="I2241" t="str">
            <v>TRIM A-FRONT DOOR,R</v>
          </cell>
          <cell r="L2241">
            <v>1</v>
          </cell>
          <cell r="N2241" t="str">
            <v>1</v>
          </cell>
          <cell r="P2241" t="str">
            <v>10</v>
          </cell>
        </row>
        <row r="2242">
          <cell r="D2242" t="str">
            <v>CS610-</v>
          </cell>
          <cell r="E2242" t="str">
            <v>A</v>
          </cell>
          <cell r="F2242" t="str">
            <v>05</v>
          </cell>
          <cell r="G2242" t="str">
            <v>27100</v>
          </cell>
          <cell r="H2242" t="str">
            <v>03160-48165</v>
          </cell>
          <cell r="I2242" t="str">
            <v>SCREW-TAPPING</v>
          </cell>
          <cell r="L2242">
            <v>1</v>
          </cell>
          <cell r="N2242" t="str">
            <v>1</v>
          </cell>
          <cell r="P2242" t="str">
            <v>10</v>
          </cell>
        </row>
        <row r="2243">
          <cell r="D2243" t="str">
            <v>CS610-</v>
          </cell>
          <cell r="E2243" t="str">
            <v>A</v>
          </cell>
          <cell r="F2243" t="str">
            <v>05</v>
          </cell>
          <cell r="G2243" t="str">
            <v>30200</v>
          </cell>
          <cell r="H2243" t="str">
            <v>96320205</v>
          </cell>
          <cell r="I2243" t="str">
            <v>BRACKET-POCKET DOOR</v>
          </cell>
          <cell r="L2243">
            <v>1</v>
          </cell>
          <cell r="N2243" t="str">
            <v>1</v>
          </cell>
          <cell r="P2243" t="str">
            <v>10</v>
          </cell>
        </row>
        <row r="2244">
          <cell r="D2244" t="str">
            <v>CS610-</v>
          </cell>
          <cell r="E2244" t="str">
            <v>A</v>
          </cell>
          <cell r="F2244" t="str">
            <v>05</v>
          </cell>
          <cell r="G2244" t="str">
            <v>30300</v>
          </cell>
          <cell r="H2244" t="str">
            <v>09148-04005</v>
          </cell>
          <cell r="I2244" t="str">
            <v>NUT-SPEED</v>
          </cell>
          <cell r="L2244">
            <v>1</v>
          </cell>
          <cell r="N2244" t="str">
            <v>1</v>
          </cell>
          <cell r="P2244" t="str">
            <v>10</v>
          </cell>
        </row>
        <row r="2245">
          <cell r="D2245" t="str">
            <v>CS610-</v>
          </cell>
          <cell r="E2245" t="str">
            <v>A</v>
          </cell>
          <cell r="F2245" t="str">
            <v>05</v>
          </cell>
          <cell r="G2245" t="str">
            <v>30400</v>
          </cell>
          <cell r="H2245" t="str">
            <v>03160-48165</v>
          </cell>
          <cell r="I2245" t="str">
            <v>SCREW-TAPPING</v>
          </cell>
          <cell r="L2245">
            <v>1</v>
          </cell>
          <cell r="N2245" t="str">
            <v>1</v>
          </cell>
          <cell r="P2245" t="str">
            <v>10</v>
          </cell>
        </row>
        <row r="2246">
          <cell r="D2246" t="str">
            <v>CS610-</v>
          </cell>
          <cell r="E2246" t="str">
            <v>A</v>
          </cell>
          <cell r="F2246" t="str">
            <v>05</v>
          </cell>
          <cell r="G2246" t="str">
            <v>30500</v>
          </cell>
          <cell r="H2246" t="str">
            <v>96315012</v>
          </cell>
          <cell r="I2246" t="str">
            <v>SEAL-FRT DOOR TRIM</v>
          </cell>
          <cell r="L2246">
            <v>1</v>
          </cell>
          <cell r="N2246" t="str">
            <v>1</v>
          </cell>
          <cell r="P2246" t="str">
            <v>10</v>
          </cell>
        </row>
        <row r="2247">
          <cell r="D2247" t="str">
            <v>CS610-</v>
          </cell>
          <cell r="E2247" t="str">
            <v>A</v>
          </cell>
          <cell r="F2247" t="str">
            <v>05</v>
          </cell>
          <cell r="G2247" t="str">
            <v>30510</v>
          </cell>
          <cell r="H2247" t="str">
            <v>09148-04005</v>
          </cell>
          <cell r="I2247" t="str">
            <v>NUT-SPEED</v>
          </cell>
          <cell r="L2247">
            <v>2</v>
          </cell>
          <cell r="N2247" t="str">
            <v>2</v>
          </cell>
          <cell r="P2247" t="str">
            <v>10</v>
          </cell>
        </row>
        <row r="2248">
          <cell r="D2248" t="str">
            <v>CS610-</v>
          </cell>
          <cell r="E2248" t="str">
            <v>A</v>
          </cell>
          <cell r="F2248" t="str">
            <v>05</v>
          </cell>
          <cell r="G2248" t="str">
            <v>30511</v>
          </cell>
          <cell r="H2248" t="str">
            <v>09148-03007</v>
          </cell>
          <cell r="I2248" t="str">
            <v>NUT-SPEED</v>
          </cell>
          <cell r="L2248">
            <v>2</v>
          </cell>
          <cell r="N2248" t="str">
            <v>2</v>
          </cell>
          <cell r="P2248" t="str">
            <v>10</v>
          </cell>
        </row>
        <row r="2249">
          <cell r="D2249" t="str">
            <v>CS610-</v>
          </cell>
          <cell r="E2249" t="str">
            <v>A</v>
          </cell>
          <cell r="F2249" t="str">
            <v>05</v>
          </cell>
          <cell r="G2249" t="str">
            <v>30520</v>
          </cell>
          <cell r="H2249" t="str">
            <v>03160-48165</v>
          </cell>
          <cell r="I2249" t="str">
            <v>SCREW-TAPPING</v>
          </cell>
          <cell r="L2249">
            <v>4</v>
          </cell>
          <cell r="N2249" t="str">
            <v>4</v>
          </cell>
          <cell r="P2249" t="str">
            <v>10</v>
          </cell>
        </row>
        <row r="2250">
          <cell r="D2250" t="str">
            <v>CS610-</v>
          </cell>
          <cell r="E2250" t="str">
            <v>A</v>
          </cell>
          <cell r="F2250" t="str">
            <v>05</v>
          </cell>
          <cell r="G2250" t="str">
            <v>31000</v>
          </cell>
          <cell r="H2250" t="str">
            <v>96323859</v>
          </cell>
          <cell r="I2250" t="str">
            <v>TRIM A-REAR DOOR,R</v>
          </cell>
          <cell r="L2250">
            <v>1</v>
          </cell>
          <cell r="N2250" t="str">
            <v>1</v>
          </cell>
          <cell r="P2250" t="str">
            <v>10</v>
          </cell>
        </row>
        <row r="2251">
          <cell r="D2251" t="str">
            <v>CS610-</v>
          </cell>
          <cell r="E2251" t="str">
            <v>A</v>
          </cell>
          <cell r="F2251" t="str">
            <v>05</v>
          </cell>
          <cell r="G2251" t="str">
            <v>33100</v>
          </cell>
          <cell r="H2251" t="str">
            <v>03160-48165</v>
          </cell>
          <cell r="I2251" t="str">
            <v>SCREW-TAPPING</v>
          </cell>
          <cell r="L2251">
            <v>1</v>
          </cell>
          <cell r="N2251" t="str">
            <v>1</v>
          </cell>
          <cell r="P2251" t="str">
            <v>10</v>
          </cell>
        </row>
        <row r="2252">
          <cell r="D2252" t="str">
            <v>CS610-</v>
          </cell>
          <cell r="E2252" t="str">
            <v>A</v>
          </cell>
          <cell r="F2252" t="str">
            <v>05</v>
          </cell>
          <cell r="G2252" t="str">
            <v>36300</v>
          </cell>
          <cell r="H2252" t="str">
            <v>96320205</v>
          </cell>
          <cell r="I2252" t="str">
            <v>BRACKET-POCKET DOOR</v>
          </cell>
          <cell r="L2252">
            <v>1</v>
          </cell>
          <cell r="N2252" t="str">
            <v>1</v>
          </cell>
          <cell r="P2252" t="str">
            <v>10</v>
          </cell>
        </row>
        <row r="2253">
          <cell r="D2253" t="str">
            <v>CS610-</v>
          </cell>
          <cell r="E2253" t="str">
            <v>A</v>
          </cell>
          <cell r="F2253" t="str">
            <v>05</v>
          </cell>
          <cell r="G2253" t="str">
            <v>36400</v>
          </cell>
          <cell r="H2253" t="str">
            <v>09148-04005</v>
          </cell>
          <cell r="I2253" t="str">
            <v>NUT-SPEED</v>
          </cell>
          <cell r="L2253">
            <v>1</v>
          </cell>
          <cell r="N2253" t="str">
            <v>1</v>
          </cell>
          <cell r="P2253" t="str">
            <v>10</v>
          </cell>
        </row>
        <row r="2254">
          <cell r="D2254" t="str">
            <v>CS610-</v>
          </cell>
          <cell r="E2254" t="str">
            <v>A</v>
          </cell>
          <cell r="F2254" t="str">
            <v>05</v>
          </cell>
          <cell r="G2254" t="str">
            <v>36500</v>
          </cell>
          <cell r="H2254" t="str">
            <v>03160-48165</v>
          </cell>
          <cell r="I2254" t="str">
            <v>SCREW-TAPPING</v>
          </cell>
          <cell r="L2254">
            <v>1</v>
          </cell>
          <cell r="N2254" t="str">
            <v>1</v>
          </cell>
          <cell r="P2254" t="str">
            <v>10</v>
          </cell>
        </row>
        <row r="2255">
          <cell r="D2255" t="str">
            <v>CS610-</v>
          </cell>
          <cell r="E2255" t="str">
            <v>A</v>
          </cell>
          <cell r="F2255" t="str">
            <v>05</v>
          </cell>
          <cell r="G2255" t="str">
            <v>36510</v>
          </cell>
          <cell r="H2255" t="str">
            <v>96315074</v>
          </cell>
          <cell r="I2255" t="str">
            <v>SEAL-REAR DOOR TRIM</v>
          </cell>
          <cell r="L2255">
            <v>1</v>
          </cell>
          <cell r="N2255" t="str">
            <v>1</v>
          </cell>
          <cell r="P2255" t="str">
            <v>10</v>
          </cell>
        </row>
        <row r="2256">
          <cell r="D2256" t="str">
            <v>CS610-</v>
          </cell>
          <cell r="E2256" t="str">
            <v>A</v>
          </cell>
          <cell r="F2256" t="str">
            <v>05</v>
          </cell>
          <cell r="G2256" t="str">
            <v>36521</v>
          </cell>
          <cell r="H2256" t="str">
            <v>09148-03007</v>
          </cell>
          <cell r="I2256" t="str">
            <v>NUT-SPEED</v>
          </cell>
          <cell r="L2256">
            <v>3</v>
          </cell>
          <cell r="N2256" t="str">
            <v>3</v>
          </cell>
          <cell r="P2256" t="str">
            <v>10</v>
          </cell>
        </row>
        <row r="2257">
          <cell r="D2257" t="str">
            <v>CS610-</v>
          </cell>
          <cell r="E2257" t="str">
            <v>A</v>
          </cell>
          <cell r="F2257" t="str">
            <v>05</v>
          </cell>
          <cell r="G2257" t="str">
            <v>36530</v>
          </cell>
          <cell r="H2257" t="str">
            <v>03160-48165</v>
          </cell>
          <cell r="I2257" t="str">
            <v>SCREW-TAPPING</v>
          </cell>
          <cell r="L2257">
            <v>4</v>
          </cell>
          <cell r="N2257" t="str">
            <v>4</v>
          </cell>
          <cell r="P2257" t="str">
            <v>10</v>
          </cell>
        </row>
        <row r="2258">
          <cell r="D2258" t="str">
            <v>CS610-</v>
          </cell>
          <cell r="E2258" t="str">
            <v>A</v>
          </cell>
          <cell r="F2258" t="str">
            <v>05</v>
          </cell>
          <cell r="G2258" t="str">
            <v>37000</v>
          </cell>
          <cell r="H2258" t="str">
            <v>96323877</v>
          </cell>
          <cell r="I2258" t="str">
            <v>COVER A-INNER,REAR DOOR</v>
          </cell>
          <cell r="L2258">
            <v>1</v>
          </cell>
          <cell r="N2258" t="str">
            <v>1</v>
          </cell>
          <cell r="P2258" t="str">
            <v>10</v>
          </cell>
        </row>
        <row r="2259">
          <cell r="D2259" t="str">
            <v>CS610-</v>
          </cell>
          <cell r="E2259" t="str">
            <v>A</v>
          </cell>
          <cell r="F2259" t="str">
            <v>05</v>
          </cell>
          <cell r="G2259" t="str">
            <v>40000</v>
          </cell>
          <cell r="H2259" t="str">
            <v>96279941</v>
          </cell>
          <cell r="I2259" t="str">
            <v>TRIM-TAILGATE</v>
          </cell>
          <cell r="L2259">
            <v>1</v>
          </cell>
          <cell r="N2259" t="str">
            <v>1</v>
          </cell>
          <cell r="P2259" t="str">
            <v>10</v>
          </cell>
        </row>
        <row r="2260">
          <cell r="D2260" t="str">
            <v>CS610-</v>
          </cell>
          <cell r="E2260" t="str">
            <v>A</v>
          </cell>
          <cell r="F2260" t="str">
            <v>05</v>
          </cell>
          <cell r="G2260" t="str">
            <v>41000</v>
          </cell>
          <cell r="H2260" t="str">
            <v>96279899</v>
          </cell>
          <cell r="I2260" t="str">
            <v>CLIP</v>
          </cell>
          <cell r="L2260">
            <v>6</v>
          </cell>
          <cell r="N2260" t="str">
            <v>6</v>
          </cell>
          <cell r="P2260" t="str">
            <v>10</v>
          </cell>
        </row>
        <row r="2261">
          <cell r="D2261" t="str">
            <v>CS610-</v>
          </cell>
          <cell r="E2261" t="str">
            <v>A</v>
          </cell>
          <cell r="F2261" t="str">
            <v>07</v>
          </cell>
          <cell r="G2261" t="str">
            <v>01000</v>
          </cell>
          <cell r="H2261" t="str">
            <v>96503308</v>
          </cell>
          <cell r="I2261" t="str">
            <v>TRIM A-FRONT DOOR,L</v>
          </cell>
          <cell r="K2261">
            <v>1</v>
          </cell>
          <cell r="M2261" t="str">
            <v>1</v>
          </cell>
          <cell r="O2261" t="str">
            <v>11</v>
          </cell>
        </row>
        <row r="2262">
          <cell r="D2262" t="str">
            <v>CS610-</v>
          </cell>
          <cell r="E2262" t="str">
            <v>A</v>
          </cell>
          <cell r="F2262" t="str">
            <v>07</v>
          </cell>
          <cell r="G2262" t="str">
            <v>07000</v>
          </cell>
          <cell r="H2262" t="str">
            <v>96320307</v>
          </cell>
          <cell r="I2262" t="str">
            <v>SEAL-FRT DOOR TRIM</v>
          </cell>
          <cell r="K2262">
            <v>1</v>
          </cell>
          <cell r="M2262" t="str">
            <v>1</v>
          </cell>
          <cell r="O2262" t="str">
            <v>11</v>
          </cell>
        </row>
        <row r="2263">
          <cell r="D2263" t="str">
            <v>CS610-</v>
          </cell>
          <cell r="E2263" t="str">
            <v>A</v>
          </cell>
          <cell r="F2263" t="str">
            <v>07</v>
          </cell>
          <cell r="G2263" t="str">
            <v>08000</v>
          </cell>
          <cell r="H2263" t="str">
            <v>96323789</v>
          </cell>
          <cell r="I2263" t="str">
            <v>ARMREST</v>
          </cell>
          <cell r="K2263">
            <v>1</v>
          </cell>
          <cell r="M2263" t="str">
            <v>1</v>
          </cell>
          <cell r="O2263" t="str">
            <v>11</v>
          </cell>
        </row>
        <row r="2264">
          <cell r="D2264" t="str">
            <v>CS610-</v>
          </cell>
          <cell r="E2264" t="str">
            <v>A</v>
          </cell>
          <cell r="F2264" t="str">
            <v>07</v>
          </cell>
          <cell r="G2264" t="str">
            <v>09000</v>
          </cell>
          <cell r="H2264" t="str">
            <v>03160-48195</v>
          </cell>
          <cell r="I2264" t="str">
            <v>SCREW-TAPPING</v>
          </cell>
          <cell r="K2264">
            <v>2</v>
          </cell>
          <cell r="M2264" t="str">
            <v>2</v>
          </cell>
          <cell r="O2264" t="str">
            <v>11</v>
          </cell>
        </row>
        <row r="2265">
          <cell r="D2265" t="str">
            <v>CS610-</v>
          </cell>
          <cell r="E2265" t="str">
            <v>A</v>
          </cell>
          <cell r="F2265" t="str">
            <v>07</v>
          </cell>
          <cell r="G2265" t="str">
            <v>10000</v>
          </cell>
          <cell r="H2265" t="str">
            <v>96317816</v>
          </cell>
          <cell r="I2265" t="str">
            <v>NUT-ARMREST</v>
          </cell>
          <cell r="K2265">
            <v>2</v>
          </cell>
          <cell r="M2265" t="str">
            <v>2</v>
          </cell>
          <cell r="O2265" t="str">
            <v>11</v>
          </cell>
        </row>
        <row r="2266">
          <cell r="D2266" t="str">
            <v>CS610-</v>
          </cell>
          <cell r="E2266" t="str">
            <v>A</v>
          </cell>
          <cell r="F2266" t="str">
            <v>07</v>
          </cell>
          <cell r="G2266" t="str">
            <v>11000</v>
          </cell>
          <cell r="H2266" t="str">
            <v>96323791</v>
          </cell>
          <cell r="I2266" t="str">
            <v>TRIM A-REAR DOOR,L</v>
          </cell>
          <cell r="K2266">
            <v>1</v>
          </cell>
          <cell r="M2266" t="str">
            <v>1</v>
          </cell>
          <cell r="O2266" t="str">
            <v>11</v>
          </cell>
        </row>
        <row r="2267">
          <cell r="D2267" t="str">
            <v>CS610-</v>
          </cell>
          <cell r="E2267" t="str">
            <v>A</v>
          </cell>
          <cell r="F2267" t="str">
            <v>07</v>
          </cell>
          <cell r="G2267" t="str">
            <v>16000</v>
          </cell>
          <cell r="H2267" t="str">
            <v>96315074</v>
          </cell>
          <cell r="I2267" t="str">
            <v>SEAL-REAR DOOR TRIM</v>
          </cell>
          <cell r="K2267">
            <v>1</v>
          </cell>
          <cell r="M2267" t="str">
            <v>1</v>
          </cell>
          <cell r="O2267" t="str">
            <v>11</v>
          </cell>
        </row>
        <row r="2268">
          <cell r="D2268" t="str">
            <v>CS610-</v>
          </cell>
          <cell r="E2268" t="str">
            <v>A</v>
          </cell>
          <cell r="F2268" t="str">
            <v>07</v>
          </cell>
          <cell r="G2268" t="str">
            <v>16100</v>
          </cell>
          <cell r="H2268" t="str">
            <v>96323789</v>
          </cell>
          <cell r="I2268" t="str">
            <v>ARMREST</v>
          </cell>
          <cell r="K2268">
            <v>1</v>
          </cell>
          <cell r="M2268" t="str">
            <v>1</v>
          </cell>
          <cell r="O2268" t="str">
            <v>11</v>
          </cell>
        </row>
        <row r="2269">
          <cell r="D2269" t="str">
            <v>CS610-</v>
          </cell>
          <cell r="E2269" t="str">
            <v>A</v>
          </cell>
          <cell r="F2269" t="str">
            <v>07</v>
          </cell>
          <cell r="G2269" t="str">
            <v>16200</v>
          </cell>
          <cell r="H2269" t="str">
            <v>03160-48195</v>
          </cell>
          <cell r="I2269" t="str">
            <v>SCREW-TAPPING</v>
          </cell>
          <cell r="K2269">
            <v>2</v>
          </cell>
          <cell r="M2269" t="str">
            <v>2</v>
          </cell>
          <cell r="O2269" t="str">
            <v>11</v>
          </cell>
        </row>
        <row r="2270">
          <cell r="D2270" t="str">
            <v>CS610-</v>
          </cell>
          <cell r="E2270" t="str">
            <v>A</v>
          </cell>
          <cell r="F2270" t="str">
            <v>07</v>
          </cell>
          <cell r="G2270" t="str">
            <v>16300</v>
          </cell>
          <cell r="H2270" t="str">
            <v>96317816</v>
          </cell>
          <cell r="I2270" t="str">
            <v>NUT-ARMREST</v>
          </cell>
          <cell r="K2270">
            <v>2</v>
          </cell>
          <cell r="M2270" t="str">
            <v>2</v>
          </cell>
          <cell r="O2270" t="str">
            <v>11</v>
          </cell>
        </row>
        <row r="2271">
          <cell r="D2271" t="str">
            <v>CS610-</v>
          </cell>
          <cell r="E2271" t="str">
            <v>A</v>
          </cell>
          <cell r="F2271" t="str">
            <v>07</v>
          </cell>
          <cell r="G2271" t="str">
            <v>16400</v>
          </cell>
          <cell r="H2271" t="str">
            <v>96323799</v>
          </cell>
          <cell r="I2271" t="str">
            <v>CAP-INR RR DOOR</v>
          </cell>
          <cell r="K2271">
            <v>1</v>
          </cell>
          <cell r="M2271" t="str">
            <v>1</v>
          </cell>
          <cell r="O2271" t="str">
            <v>11</v>
          </cell>
        </row>
        <row r="2272">
          <cell r="D2272" t="str">
            <v>CS610-</v>
          </cell>
          <cell r="E2272" t="str">
            <v>A</v>
          </cell>
          <cell r="F2272" t="str">
            <v>07</v>
          </cell>
          <cell r="G2272" t="str">
            <v>17000</v>
          </cell>
          <cell r="H2272" t="str">
            <v>96503305</v>
          </cell>
          <cell r="I2272" t="str">
            <v>TRIM A-FRONT DOOR,R</v>
          </cell>
          <cell r="K2272">
            <v>1</v>
          </cell>
          <cell r="M2272" t="str">
            <v>1</v>
          </cell>
          <cell r="O2272" t="str">
            <v>11</v>
          </cell>
        </row>
        <row r="2273">
          <cell r="D2273" t="str">
            <v>CS610-</v>
          </cell>
          <cell r="E2273" t="str">
            <v>A</v>
          </cell>
          <cell r="F2273" t="str">
            <v>07</v>
          </cell>
          <cell r="G2273" t="str">
            <v>21100</v>
          </cell>
          <cell r="H2273" t="str">
            <v>96320307</v>
          </cell>
          <cell r="I2273" t="str">
            <v>SEAL-FRT DOOR TRIM</v>
          </cell>
          <cell r="K2273">
            <v>1</v>
          </cell>
          <cell r="M2273" t="str">
            <v>1</v>
          </cell>
          <cell r="O2273" t="str">
            <v>11</v>
          </cell>
        </row>
        <row r="2274">
          <cell r="D2274" t="str">
            <v>CS610-</v>
          </cell>
          <cell r="E2274" t="str">
            <v>A</v>
          </cell>
          <cell r="F2274" t="str">
            <v>07</v>
          </cell>
          <cell r="G2274" t="str">
            <v>21200</v>
          </cell>
          <cell r="H2274" t="str">
            <v>96323789</v>
          </cell>
          <cell r="I2274" t="str">
            <v>ARMREST</v>
          </cell>
          <cell r="K2274">
            <v>1</v>
          </cell>
          <cell r="M2274" t="str">
            <v>1</v>
          </cell>
          <cell r="O2274" t="str">
            <v>11</v>
          </cell>
        </row>
        <row r="2275">
          <cell r="D2275" t="str">
            <v>CS610-</v>
          </cell>
          <cell r="E2275" t="str">
            <v>A</v>
          </cell>
          <cell r="F2275" t="str">
            <v>07</v>
          </cell>
          <cell r="G2275" t="str">
            <v>21300</v>
          </cell>
          <cell r="H2275" t="str">
            <v>03160-48195</v>
          </cell>
          <cell r="I2275" t="str">
            <v>SCREW-TAPPING</v>
          </cell>
          <cell r="K2275">
            <v>2</v>
          </cell>
          <cell r="M2275" t="str">
            <v>2</v>
          </cell>
          <cell r="O2275" t="str">
            <v>11</v>
          </cell>
        </row>
        <row r="2276">
          <cell r="D2276" t="str">
            <v>CS610-</v>
          </cell>
          <cell r="E2276" t="str">
            <v>A</v>
          </cell>
          <cell r="F2276" t="str">
            <v>07</v>
          </cell>
          <cell r="G2276" t="str">
            <v>21400</v>
          </cell>
          <cell r="H2276" t="str">
            <v>96317816</v>
          </cell>
          <cell r="I2276" t="str">
            <v>NUT-ARMREST</v>
          </cell>
          <cell r="K2276">
            <v>2</v>
          </cell>
          <cell r="M2276" t="str">
            <v>2</v>
          </cell>
          <cell r="O2276" t="str">
            <v>11</v>
          </cell>
        </row>
        <row r="2277">
          <cell r="D2277" t="str">
            <v>CS610-</v>
          </cell>
          <cell r="E2277" t="str">
            <v>A</v>
          </cell>
          <cell r="F2277" t="str">
            <v>07</v>
          </cell>
          <cell r="G2277" t="str">
            <v>22000</v>
          </cell>
          <cell r="H2277" t="str">
            <v>96323792</v>
          </cell>
          <cell r="I2277" t="str">
            <v>TRIM A-REAR DOOR,R</v>
          </cell>
          <cell r="K2277">
            <v>1</v>
          </cell>
          <cell r="M2277" t="str">
            <v>1</v>
          </cell>
          <cell r="O2277" t="str">
            <v>11</v>
          </cell>
        </row>
        <row r="2278">
          <cell r="D2278" t="str">
            <v>CS610-</v>
          </cell>
          <cell r="E2278" t="str">
            <v>A</v>
          </cell>
          <cell r="F2278" t="str">
            <v>07</v>
          </cell>
          <cell r="G2278" t="str">
            <v>24100</v>
          </cell>
          <cell r="H2278" t="str">
            <v>96315074</v>
          </cell>
          <cell r="I2278" t="str">
            <v>SEAL-REAR DOOR TRIM</v>
          </cell>
          <cell r="K2278">
            <v>1</v>
          </cell>
          <cell r="M2278" t="str">
            <v>1</v>
          </cell>
          <cell r="O2278" t="str">
            <v>11</v>
          </cell>
        </row>
        <row r="2279">
          <cell r="D2279" t="str">
            <v>CS610-</v>
          </cell>
          <cell r="E2279" t="str">
            <v>A</v>
          </cell>
          <cell r="F2279" t="str">
            <v>07</v>
          </cell>
          <cell r="G2279" t="str">
            <v>24200</v>
          </cell>
          <cell r="H2279" t="str">
            <v>96323789</v>
          </cell>
          <cell r="I2279" t="str">
            <v>ARMREST</v>
          </cell>
          <cell r="K2279">
            <v>1</v>
          </cell>
          <cell r="M2279" t="str">
            <v>1</v>
          </cell>
          <cell r="O2279" t="str">
            <v>11</v>
          </cell>
        </row>
        <row r="2280">
          <cell r="D2280" t="str">
            <v>CS610-</v>
          </cell>
          <cell r="E2280" t="str">
            <v>A</v>
          </cell>
          <cell r="F2280" t="str">
            <v>07</v>
          </cell>
          <cell r="G2280" t="str">
            <v>24300</v>
          </cell>
          <cell r="H2280" t="str">
            <v>03160-48195</v>
          </cell>
          <cell r="I2280" t="str">
            <v>SCREW-TAPPING</v>
          </cell>
          <cell r="K2280">
            <v>2</v>
          </cell>
          <cell r="M2280" t="str">
            <v>2</v>
          </cell>
          <cell r="O2280" t="str">
            <v>11</v>
          </cell>
        </row>
        <row r="2281">
          <cell r="D2281" t="str">
            <v>CS610-</v>
          </cell>
          <cell r="E2281" t="str">
            <v>A</v>
          </cell>
          <cell r="F2281" t="str">
            <v>07</v>
          </cell>
          <cell r="G2281" t="str">
            <v>24400</v>
          </cell>
          <cell r="H2281" t="str">
            <v>96317816</v>
          </cell>
          <cell r="I2281" t="str">
            <v>NUT-ARMREST</v>
          </cell>
          <cell r="K2281">
            <v>2</v>
          </cell>
          <cell r="M2281" t="str">
            <v>2</v>
          </cell>
          <cell r="O2281" t="str">
            <v>11</v>
          </cell>
        </row>
        <row r="2282">
          <cell r="D2282" t="str">
            <v>CS610-</v>
          </cell>
          <cell r="E2282" t="str">
            <v>A</v>
          </cell>
          <cell r="F2282" t="str">
            <v>07</v>
          </cell>
          <cell r="G2282" t="str">
            <v>24500</v>
          </cell>
          <cell r="H2282" t="str">
            <v>96323799</v>
          </cell>
          <cell r="I2282" t="str">
            <v>CAP-INR RR DOOR</v>
          </cell>
          <cell r="K2282">
            <v>1</v>
          </cell>
          <cell r="M2282" t="str">
            <v>1</v>
          </cell>
          <cell r="O2282" t="str">
            <v>11</v>
          </cell>
        </row>
        <row r="2283">
          <cell r="D2283" t="str">
            <v>CS610-</v>
          </cell>
          <cell r="E2283" t="str">
            <v>A</v>
          </cell>
          <cell r="F2283" t="str">
            <v>07</v>
          </cell>
          <cell r="G2283" t="str">
            <v>27000</v>
          </cell>
          <cell r="H2283" t="str">
            <v>96279941</v>
          </cell>
          <cell r="I2283" t="str">
            <v>TRIM-TAILGATE</v>
          </cell>
          <cell r="K2283">
            <v>1</v>
          </cell>
          <cell r="M2283" t="str">
            <v>1</v>
          </cell>
          <cell r="O2283" t="str">
            <v>11</v>
          </cell>
        </row>
        <row r="2284">
          <cell r="D2284" t="str">
            <v>CS610-</v>
          </cell>
          <cell r="E2284" t="str">
            <v>A</v>
          </cell>
          <cell r="F2284" t="str">
            <v>07</v>
          </cell>
          <cell r="G2284" t="str">
            <v>28000</v>
          </cell>
          <cell r="H2284" t="str">
            <v>96279899</v>
          </cell>
          <cell r="I2284" t="str">
            <v>CLIP</v>
          </cell>
          <cell r="K2284">
            <v>6</v>
          </cell>
          <cell r="M2284" t="str">
            <v>6</v>
          </cell>
          <cell r="O2284" t="str">
            <v>11</v>
          </cell>
        </row>
        <row r="2285">
          <cell r="D2285" t="str">
            <v>CS610-</v>
          </cell>
          <cell r="E2285" t="str">
            <v>A</v>
          </cell>
          <cell r="F2285" t="str">
            <v>08</v>
          </cell>
          <cell r="G2285" t="str">
            <v>01000</v>
          </cell>
          <cell r="H2285" t="str">
            <v>96323818</v>
          </cell>
          <cell r="I2285" t="str">
            <v>TRIM A-FRONT DOOR,L</v>
          </cell>
          <cell r="K2285">
            <v>1</v>
          </cell>
          <cell r="M2285" t="str">
            <v>1</v>
          </cell>
          <cell r="O2285" t="str">
            <v>10</v>
          </cell>
          <cell r="Q2285" t="str">
            <v>1</v>
          </cell>
        </row>
        <row r="2286">
          <cell r="D2286" t="str">
            <v>CS610-</v>
          </cell>
          <cell r="E2286" t="str">
            <v>A</v>
          </cell>
          <cell r="F2286" t="str">
            <v>08</v>
          </cell>
          <cell r="G2286" t="str">
            <v>07000</v>
          </cell>
          <cell r="H2286" t="str">
            <v>96315012</v>
          </cell>
          <cell r="I2286" t="str">
            <v>SEAL-FRT DOOR TRIM</v>
          </cell>
          <cell r="K2286">
            <v>1</v>
          </cell>
          <cell r="M2286" t="str">
            <v>1</v>
          </cell>
          <cell r="O2286" t="str">
            <v>10</v>
          </cell>
          <cell r="Q2286" t="str">
            <v>1</v>
          </cell>
        </row>
        <row r="2287">
          <cell r="D2287" t="str">
            <v>CS610-</v>
          </cell>
          <cell r="E2287" t="str">
            <v>A</v>
          </cell>
          <cell r="F2287" t="str">
            <v>08</v>
          </cell>
          <cell r="G2287" t="str">
            <v>08000</v>
          </cell>
          <cell r="H2287" t="str">
            <v>96323789</v>
          </cell>
          <cell r="I2287" t="str">
            <v>ARMREST</v>
          </cell>
          <cell r="K2287">
            <v>1</v>
          </cell>
          <cell r="M2287" t="str">
            <v>1</v>
          </cell>
          <cell r="O2287" t="str">
            <v>10</v>
          </cell>
          <cell r="Q2287" t="str">
            <v>1</v>
          </cell>
        </row>
        <row r="2288">
          <cell r="D2288" t="str">
            <v>CS610-</v>
          </cell>
          <cell r="E2288" t="str">
            <v>A</v>
          </cell>
          <cell r="F2288" t="str">
            <v>08</v>
          </cell>
          <cell r="G2288" t="str">
            <v>09000</v>
          </cell>
          <cell r="H2288" t="str">
            <v>03160-48195</v>
          </cell>
          <cell r="I2288" t="str">
            <v>SCREW-TAPPING</v>
          </cell>
          <cell r="K2288">
            <v>2</v>
          </cell>
          <cell r="M2288" t="str">
            <v>2</v>
          </cell>
          <cell r="O2288" t="str">
            <v>10</v>
          </cell>
          <cell r="Q2288" t="str">
            <v>2</v>
          </cell>
        </row>
        <row r="2289">
          <cell r="D2289" t="str">
            <v>CS610-</v>
          </cell>
          <cell r="E2289" t="str">
            <v>A</v>
          </cell>
          <cell r="F2289" t="str">
            <v>08</v>
          </cell>
          <cell r="G2289" t="str">
            <v>10000</v>
          </cell>
          <cell r="H2289" t="str">
            <v>96317816</v>
          </cell>
          <cell r="I2289" t="str">
            <v>NUT-ARMREST</v>
          </cell>
          <cell r="K2289">
            <v>2</v>
          </cell>
          <cell r="M2289" t="str">
            <v>2</v>
          </cell>
          <cell r="O2289" t="str">
            <v>10</v>
          </cell>
          <cell r="Q2289" t="str">
            <v>2</v>
          </cell>
        </row>
        <row r="2290">
          <cell r="D2290" t="str">
            <v>CS610-</v>
          </cell>
          <cell r="E2290" t="str">
            <v>A</v>
          </cell>
          <cell r="F2290" t="str">
            <v>08</v>
          </cell>
          <cell r="G2290" t="str">
            <v>11000</v>
          </cell>
          <cell r="H2290" t="str">
            <v>96323791</v>
          </cell>
          <cell r="I2290" t="str">
            <v>TRIM A-REAR DOOR,L</v>
          </cell>
          <cell r="K2290">
            <v>1</v>
          </cell>
          <cell r="M2290" t="str">
            <v>1</v>
          </cell>
          <cell r="O2290" t="str">
            <v>10</v>
          </cell>
          <cell r="Q2290" t="str">
            <v>1</v>
          </cell>
        </row>
        <row r="2291">
          <cell r="D2291" t="str">
            <v>CS610-</v>
          </cell>
          <cell r="E2291" t="str">
            <v>A</v>
          </cell>
          <cell r="F2291" t="str">
            <v>08</v>
          </cell>
          <cell r="G2291" t="str">
            <v>16000</v>
          </cell>
          <cell r="H2291" t="str">
            <v>96315074</v>
          </cell>
          <cell r="I2291" t="str">
            <v>SEAL-REAR DOOR TRIM</v>
          </cell>
          <cell r="K2291">
            <v>1</v>
          </cell>
          <cell r="M2291" t="str">
            <v>1</v>
          </cell>
          <cell r="O2291" t="str">
            <v>10</v>
          </cell>
          <cell r="Q2291" t="str">
            <v>1</v>
          </cell>
        </row>
        <row r="2292">
          <cell r="D2292" t="str">
            <v>CS610-</v>
          </cell>
          <cell r="E2292" t="str">
            <v>A</v>
          </cell>
          <cell r="F2292" t="str">
            <v>08</v>
          </cell>
          <cell r="G2292" t="str">
            <v>16100</v>
          </cell>
          <cell r="H2292" t="str">
            <v>96323789</v>
          </cell>
          <cell r="I2292" t="str">
            <v>ARMREST</v>
          </cell>
          <cell r="K2292">
            <v>1</v>
          </cell>
          <cell r="M2292" t="str">
            <v>1</v>
          </cell>
          <cell r="O2292" t="str">
            <v>10</v>
          </cell>
          <cell r="Q2292" t="str">
            <v>1</v>
          </cell>
        </row>
        <row r="2293">
          <cell r="D2293" t="str">
            <v>CS610-</v>
          </cell>
          <cell r="E2293" t="str">
            <v>A</v>
          </cell>
          <cell r="F2293" t="str">
            <v>08</v>
          </cell>
          <cell r="G2293" t="str">
            <v>16200</v>
          </cell>
          <cell r="H2293" t="str">
            <v>03160-48195</v>
          </cell>
          <cell r="I2293" t="str">
            <v>SCREW-TAPPING</v>
          </cell>
          <cell r="K2293">
            <v>2</v>
          </cell>
          <cell r="M2293" t="str">
            <v>2</v>
          </cell>
          <cell r="O2293" t="str">
            <v>10</v>
          </cell>
          <cell r="Q2293" t="str">
            <v>2</v>
          </cell>
        </row>
        <row r="2294">
          <cell r="D2294" t="str">
            <v>CS610-</v>
          </cell>
          <cell r="E2294" t="str">
            <v>A</v>
          </cell>
          <cell r="F2294" t="str">
            <v>08</v>
          </cell>
          <cell r="G2294" t="str">
            <v>16300</v>
          </cell>
          <cell r="H2294" t="str">
            <v>96317816</v>
          </cell>
          <cell r="I2294" t="str">
            <v>NUT-ARMREST</v>
          </cell>
          <cell r="K2294">
            <v>2</v>
          </cell>
          <cell r="M2294" t="str">
            <v>2</v>
          </cell>
          <cell r="O2294" t="str">
            <v>10</v>
          </cell>
          <cell r="Q2294" t="str">
            <v>2</v>
          </cell>
        </row>
        <row r="2295">
          <cell r="D2295" t="str">
            <v>CS610-</v>
          </cell>
          <cell r="E2295" t="str">
            <v>A</v>
          </cell>
          <cell r="F2295" t="str">
            <v>08</v>
          </cell>
          <cell r="G2295" t="str">
            <v>16400</v>
          </cell>
          <cell r="H2295" t="str">
            <v>96323799</v>
          </cell>
          <cell r="I2295" t="str">
            <v>CAP-INR RR DOOR</v>
          </cell>
          <cell r="K2295">
            <v>1</v>
          </cell>
          <cell r="M2295" t="str">
            <v>1</v>
          </cell>
          <cell r="O2295" t="str">
            <v>10</v>
          </cell>
          <cell r="Q2295" t="str">
            <v>1</v>
          </cell>
        </row>
        <row r="2296">
          <cell r="D2296" t="str">
            <v>CS610-</v>
          </cell>
          <cell r="E2296" t="str">
            <v>A</v>
          </cell>
          <cell r="F2296" t="str">
            <v>08</v>
          </cell>
          <cell r="G2296" t="str">
            <v>17000</v>
          </cell>
          <cell r="H2296" t="str">
            <v>96323774</v>
          </cell>
          <cell r="I2296" t="str">
            <v>TRIM A-FRONT DOOR,R</v>
          </cell>
          <cell r="K2296">
            <v>1</v>
          </cell>
          <cell r="M2296" t="str">
            <v>1</v>
          </cell>
          <cell r="O2296" t="str">
            <v>10</v>
          </cell>
          <cell r="Q2296" t="str">
            <v>1</v>
          </cell>
        </row>
        <row r="2297">
          <cell r="D2297" t="str">
            <v>CS610-</v>
          </cell>
          <cell r="E2297" t="str">
            <v>A</v>
          </cell>
          <cell r="F2297" t="str">
            <v>08</v>
          </cell>
          <cell r="G2297" t="str">
            <v>21100</v>
          </cell>
          <cell r="H2297" t="str">
            <v>96315012</v>
          </cell>
          <cell r="I2297" t="str">
            <v>SEAL-FRT DOOR TRIM</v>
          </cell>
          <cell r="K2297">
            <v>1</v>
          </cell>
          <cell r="M2297" t="str">
            <v>1</v>
          </cell>
          <cell r="O2297" t="str">
            <v>10</v>
          </cell>
          <cell r="Q2297" t="str">
            <v>1</v>
          </cell>
        </row>
        <row r="2298">
          <cell r="D2298" t="str">
            <v>CS610-</v>
          </cell>
          <cell r="E2298" t="str">
            <v>A</v>
          </cell>
          <cell r="F2298" t="str">
            <v>08</v>
          </cell>
          <cell r="G2298" t="str">
            <v>21200</v>
          </cell>
          <cell r="H2298" t="str">
            <v>96323789</v>
          </cell>
          <cell r="I2298" t="str">
            <v>ARMREST</v>
          </cell>
          <cell r="K2298">
            <v>1</v>
          </cell>
          <cell r="M2298" t="str">
            <v>1</v>
          </cell>
          <cell r="O2298" t="str">
            <v>10</v>
          </cell>
          <cell r="Q2298" t="str">
            <v>1</v>
          </cell>
        </row>
        <row r="2299">
          <cell r="D2299" t="str">
            <v>CS610-</v>
          </cell>
          <cell r="E2299" t="str">
            <v>A</v>
          </cell>
          <cell r="F2299" t="str">
            <v>08</v>
          </cell>
          <cell r="G2299" t="str">
            <v>21300</v>
          </cell>
          <cell r="H2299" t="str">
            <v>03160-48195</v>
          </cell>
          <cell r="I2299" t="str">
            <v>SCREW-TAPPING</v>
          </cell>
          <cell r="K2299">
            <v>2</v>
          </cell>
          <cell r="M2299" t="str">
            <v>2</v>
          </cell>
          <cell r="O2299" t="str">
            <v>10</v>
          </cell>
          <cell r="Q2299" t="str">
            <v>2</v>
          </cell>
        </row>
        <row r="2300">
          <cell r="D2300" t="str">
            <v>CS610-</v>
          </cell>
          <cell r="E2300" t="str">
            <v>A</v>
          </cell>
          <cell r="F2300" t="str">
            <v>08</v>
          </cell>
          <cell r="G2300" t="str">
            <v>21400</v>
          </cell>
          <cell r="H2300" t="str">
            <v>96317816</v>
          </cell>
          <cell r="I2300" t="str">
            <v>NUT-ARMREST</v>
          </cell>
          <cell r="K2300">
            <v>2</v>
          </cell>
          <cell r="M2300" t="str">
            <v>2</v>
          </cell>
          <cell r="O2300" t="str">
            <v>10</v>
          </cell>
          <cell r="Q2300" t="str">
            <v>2</v>
          </cell>
        </row>
        <row r="2301">
          <cell r="D2301" t="str">
            <v>CS610-</v>
          </cell>
          <cell r="E2301" t="str">
            <v>A</v>
          </cell>
          <cell r="F2301" t="str">
            <v>08</v>
          </cell>
          <cell r="G2301" t="str">
            <v>22000</v>
          </cell>
          <cell r="H2301" t="str">
            <v>96323792</v>
          </cell>
          <cell r="I2301" t="str">
            <v>TRIM A-REAR DOOR,R</v>
          </cell>
          <cell r="K2301">
            <v>1</v>
          </cell>
          <cell r="M2301" t="str">
            <v>1</v>
          </cell>
          <cell r="O2301" t="str">
            <v>10</v>
          </cell>
          <cell r="Q2301" t="str">
            <v>1</v>
          </cell>
        </row>
        <row r="2302">
          <cell r="D2302" t="str">
            <v>CS610-</v>
          </cell>
          <cell r="E2302" t="str">
            <v>A</v>
          </cell>
          <cell r="F2302" t="str">
            <v>08</v>
          </cell>
          <cell r="G2302" t="str">
            <v>24100</v>
          </cell>
          <cell r="H2302" t="str">
            <v>96315074</v>
          </cell>
          <cell r="I2302" t="str">
            <v>SEAL-REAR DOOR TRIM</v>
          </cell>
          <cell r="K2302">
            <v>1</v>
          </cell>
          <cell r="M2302" t="str">
            <v>1</v>
          </cell>
          <cell r="O2302" t="str">
            <v>10</v>
          </cell>
          <cell r="Q2302" t="str">
            <v>1</v>
          </cell>
        </row>
        <row r="2303">
          <cell r="D2303" t="str">
            <v>CS610-</v>
          </cell>
          <cell r="E2303" t="str">
            <v>A</v>
          </cell>
          <cell r="F2303" t="str">
            <v>08</v>
          </cell>
          <cell r="G2303" t="str">
            <v>24200</v>
          </cell>
          <cell r="H2303" t="str">
            <v>96323789</v>
          </cell>
          <cell r="I2303" t="str">
            <v>ARMREST</v>
          </cell>
          <cell r="K2303">
            <v>1</v>
          </cell>
          <cell r="M2303" t="str">
            <v>1</v>
          </cell>
          <cell r="O2303" t="str">
            <v>10</v>
          </cell>
          <cell r="Q2303" t="str">
            <v>1</v>
          </cell>
        </row>
        <row r="2304">
          <cell r="D2304" t="str">
            <v>CS610-</v>
          </cell>
          <cell r="E2304" t="str">
            <v>A</v>
          </cell>
          <cell r="F2304" t="str">
            <v>08</v>
          </cell>
          <cell r="G2304" t="str">
            <v>24300</v>
          </cell>
          <cell r="H2304" t="str">
            <v>03160-48195</v>
          </cell>
          <cell r="I2304" t="str">
            <v>SCREW-TAPPING</v>
          </cell>
          <cell r="K2304">
            <v>2</v>
          </cell>
          <cell r="M2304" t="str">
            <v>2</v>
          </cell>
          <cell r="O2304" t="str">
            <v>10</v>
          </cell>
          <cell r="Q2304" t="str">
            <v>2</v>
          </cell>
        </row>
        <row r="2305">
          <cell r="D2305" t="str">
            <v>CS610-</v>
          </cell>
          <cell r="E2305" t="str">
            <v>A</v>
          </cell>
          <cell r="F2305" t="str">
            <v>08</v>
          </cell>
          <cell r="G2305" t="str">
            <v>24400</v>
          </cell>
          <cell r="H2305" t="str">
            <v>96317816</v>
          </cell>
          <cell r="I2305" t="str">
            <v>NUT-ARMREST</v>
          </cell>
          <cell r="K2305">
            <v>2</v>
          </cell>
          <cell r="M2305" t="str">
            <v>2</v>
          </cell>
          <cell r="O2305" t="str">
            <v>10</v>
          </cell>
          <cell r="Q2305" t="str">
            <v>2</v>
          </cell>
        </row>
        <row r="2306">
          <cell r="D2306" t="str">
            <v>CS610-</v>
          </cell>
          <cell r="E2306" t="str">
            <v>A</v>
          </cell>
          <cell r="F2306" t="str">
            <v>08</v>
          </cell>
          <cell r="G2306" t="str">
            <v>24500</v>
          </cell>
          <cell r="H2306" t="str">
            <v>96323799</v>
          </cell>
          <cell r="I2306" t="str">
            <v>CAP-INR RR DOOR</v>
          </cell>
          <cell r="K2306">
            <v>1</v>
          </cell>
          <cell r="M2306" t="str">
            <v>1</v>
          </cell>
          <cell r="O2306" t="str">
            <v>10</v>
          </cell>
          <cell r="Q2306" t="str">
            <v>1</v>
          </cell>
        </row>
        <row r="2307">
          <cell r="D2307" t="str">
            <v>CS610-</v>
          </cell>
          <cell r="E2307" t="str">
            <v>A</v>
          </cell>
          <cell r="F2307" t="str">
            <v>08</v>
          </cell>
          <cell r="G2307" t="str">
            <v>27000</v>
          </cell>
          <cell r="H2307" t="str">
            <v>96279941</v>
          </cell>
          <cell r="I2307" t="str">
            <v>TRIM-TAILGATE</v>
          </cell>
          <cell r="K2307">
            <v>1</v>
          </cell>
          <cell r="M2307" t="str">
            <v>1</v>
          </cell>
          <cell r="O2307" t="str">
            <v>10</v>
          </cell>
          <cell r="Q2307" t="str">
            <v>1</v>
          </cell>
        </row>
        <row r="2308">
          <cell r="D2308" t="str">
            <v>CS610-</v>
          </cell>
          <cell r="E2308" t="str">
            <v>A</v>
          </cell>
          <cell r="F2308" t="str">
            <v>08</v>
          </cell>
          <cell r="G2308" t="str">
            <v>28000</v>
          </cell>
          <cell r="H2308" t="str">
            <v>96279899</v>
          </cell>
          <cell r="I2308" t="str">
            <v>CLIP</v>
          </cell>
          <cell r="K2308">
            <v>6</v>
          </cell>
          <cell r="M2308" t="str">
            <v>6</v>
          </cell>
          <cell r="O2308" t="str">
            <v>10</v>
          </cell>
          <cell r="Q2308" t="str">
            <v>6</v>
          </cell>
        </row>
        <row r="2309">
          <cell r="D2309" t="str">
            <v>CS610-</v>
          </cell>
          <cell r="E2309" t="str">
            <v>A</v>
          </cell>
          <cell r="F2309" t="str">
            <v>09</v>
          </cell>
          <cell r="G2309" t="str">
            <v>01000</v>
          </cell>
          <cell r="H2309" t="str">
            <v>96386657</v>
          </cell>
          <cell r="I2309" t="str">
            <v>TRIM A-FRONT DOOR,L</v>
          </cell>
          <cell r="T2309" t="str">
            <v>1</v>
          </cell>
          <cell r="V2309" t="str">
            <v>1</v>
          </cell>
          <cell r="X2309" t="str">
            <v>ZA/Z2</v>
          </cell>
        </row>
        <row r="2310">
          <cell r="D2310" t="str">
            <v>CS610-</v>
          </cell>
          <cell r="E2310" t="str">
            <v>A</v>
          </cell>
          <cell r="F2310" t="str">
            <v>09</v>
          </cell>
          <cell r="G2310" t="str">
            <v>09000</v>
          </cell>
          <cell r="H2310" t="str">
            <v>03160-48165</v>
          </cell>
          <cell r="I2310" t="str">
            <v>SCREW-TAPPING</v>
          </cell>
          <cell r="T2310" t="str">
            <v>1</v>
          </cell>
          <cell r="V2310" t="str">
            <v>1</v>
          </cell>
          <cell r="X2310" t="str">
            <v>ZA/Z2</v>
          </cell>
        </row>
        <row r="2311">
          <cell r="D2311" t="str">
            <v>CS610-</v>
          </cell>
          <cell r="E2311" t="str">
            <v>A</v>
          </cell>
          <cell r="F2311" t="str">
            <v>09</v>
          </cell>
          <cell r="G2311" t="str">
            <v>10000</v>
          </cell>
          <cell r="H2311" t="str">
            <v>96320205</v>
          </cell>
          <cell r="I2311" t="str">
            <v>BRACKET-POCKET DOOR</v>
          </cell>
          <cell r="T2311" t="str">
            <v>1</v>
          </cell>
          <cell r="V2311" t="str">
            <v>1</v>
          </cell>
          <cell r="X2311" t="str">
            <v>ZA/Z2</v>
          </cell>
        </row>
        <row r="2312">
          <cell r="D2312" t="str">
            <v>CS610-</v>
          </cell>
          <cell r="E2312" t="str">
            <v>A</v>
          </cell>
          <cell r="F2312" t="str">
            <v>09</v>
          </cell>
          <cell r="G2312" t="str">
            <v>10100</v>
          </cell>
          <cell r="H2312" t="str">
            <v>03160-48165</v>
          </cell>
          <cell r="I2312" t="str">
            <v>SCREW-TAPPING</v>
          </cell>
          <cell r="T2312" t="str">
            <v>1</v>
          </cell>
          <cell r="V2312" t="str">
            <v>1</v>
          </cell>
          <cell r="X2312" t="str">
            <v>ZA/Z2</v>
          </cell>
        </row>
        <row r="2313">
          <cell r="D2313" t="str">
            <v>CS610-</v>
          </cell>
          <cell r="E2313" t="str">
            <v>A</v>
          </cell>
          <cell r="F2313" t="str">
            <v>09</v>
          </cell>
          <cell r="G2313" t="str">
            <v>11000</v>
          </cell>
          <cell r="H2313" t="str">
            <v>09148-04005</v>
          </cell>
          <cell r="I2313" t="str">
            <v>NUT-SPEED</v>
          </cell>
          <cell r="T2313" t="str">
            <v>1</v>
          </cell>
          <cell r="V2313" t="str">
            <v>1</v>
          </cell>
          <cell r="X2313" t="str">
            <v>ZA/Z2</v>
          </cell>
        </row>
        <row r="2314">
          <cell r="D2314" t="str">
            <v>CS610-</v>
          </cell>
          <cell r="E2314" t="str">
            <v>A</v>
          </cell>
          <cell r="F2314" t="str">
            <v>09</v>
          </cell>
          <cell r="G2314" t="str">
            <v>13000</v>
          </cell>
          <cell r="H2314" t="str">
            <v>96315012</v>
          </cell>
          <cell r="I2314" t="str">
            <v>SEAL-FRT DOOR TRIM</v>
          </cell>
          <cell r="T2314" t="str">
            <v>1</v>
          </cell>
          <cell r="V2314" t="str">
            <v>1</v>
          </cell>
          <cell r="X2314" t="str">
            <v>ZA/Z2</v>
          </cell>
        </row>
        <row r="2315">
          <cell r="D2315" t="str">
            <v>CS610-</v>
          </cell>
          <cell r="E2315" t="str">
            <v>A</v>
          </cell>
          <cell r="F2315" t="str">
            <v>09</v>
          </cell>
          <cell r="G2315" t="str">
            <v>13100</v>
          </cell>
          <cell r="H2315" t="str">
            <v>09148-04005</v>
          </cell>
          <cell r="I2315" t="str">
            <v>NUT-SPEED</v>
          </cell>
          <cell r="T2315" t="str">
            <v>2</v>
          </cell>
          <cell r="V2315" t="str">
            <v>2</v>
          </cell>
          <cell r="X2315" t="str">
            <v>ZA/Z2</v>
          </cell>
        </row>
        <row r="2316">
          <cell r="D2316" t="str">
            <v>CS610-</v>
          </cell>
          <cell r="E2316" t="str">
            <v>A</v>
          </cell>
          <cell r="F2316" t="str">
            <v>09</v>
          </cell>
          <cell r="G2316" t="str">
            <v>13110</v>
          </cell>
          <cell r="H2316" t="str">
            <v>09148-03007</v>
          </cell>
          <cell r="I2316" t="str">
            <v>NUT-SPEED</v>
          </cell>
          <cell r="T2316" t="str">
            <v>2</v>
          </cell>
          <cell r="V2316" t="str">
            <v>2</v>
          </cell>
          <cell r="X2316" t="str">
            <v>ZA/Z2</v>
          </cell>
        </row>
        <row r="2317">
          <cell r="D2317" t="str">
            <v>CS610-</v>
          </cell>
          <cell r="E2317" t="str">
            <v>A</v>
          </cell>
          <cell r="F2317" t="str">
            <v>09</v>
          </cell>
          <cell r="G2317" t="str">
            <v>13200</v>
          </cell>
          <cell r="H2317" t="str">
            <v>03160-48165</v>
          </cell>
          <cell r="I2317" t="str">
            <v>SCREW-TAPPING</v>
          </cell>
          <cell r="T2317" t="str">
            <v>4</v>
          </cell>
          <cell r="V2317" t="str">
            <v>4</v>
          </cell>
          <cell r="X2317" t="str">
            <v>ZA/Z2</v>
          </cell>
        </row>
        <row r="2318">
          <cell r="D2318" t="str">
            <v>CS610-</v>
          </cell>
          <cell r="E2318" t="str">
            <v>A</v>
          </cell>
          <cell r="F2318" t="str">
            <v>09</v>
          </cell>
          <cell r="G2318" t="str">
            <v>14000</v>
          </cell>
          <cell r="H2318" t="str">
            <v>96323858</v>
          </cell>
          <cell r="I2318" t="str">
            <v>TRIM A-REAR DOOR,L</v>
          </cell>
          <cell r="T2318" t="str">
            <v>1</v>
          </cell>
          <cell r="V2318" t="str">
            <v>1</v>
          </cell>
          <cell r="X2318" t="str">
            <v>ZA/Z2</v>
          </cell>
        </row>
        <row r="2319">
          <cell r="D2319" t="str">
            <v>CS610-</v>
          </cell>
          <cell r="E2319" t="str">
            <v>A</v>
          </cell>
          <cell r="F2319" t="str">
            <v>09</v>
          </cell>
          <cell r="G2319" t="str">
            <v>16100</v>
          </cell>
          <cell r="H2319" t="str">
            <v>03160-48165</v>
          </cell>
          <cell r="I2319" t="str">
            <v>SCREW-TAPPING</v>
          </cell>
          <cell r="T2319" t="str">
            <v>1</v>
          </cell>
          <cell r="V2319" t="str">
            <v>1</v>
          </cell>
          <cell r="X2319" t="str">
            <v>ZA/Z2</v>
          </cell>
        </row>
        <row r="2320">
          <cell r="D2320" t="str">
            <v>CS610-</v>
          </cell>
          <cell r="E2320" t="str">
            <v>A</v>
          </cell>
          <cell r="F2320" t="str">
            <v>09</v>
          </cell>
          <cell r="G2320" t="str">
            <v>19300</v>
          </cell>
          <cell r="H2320" t="str">
            <v>96320205</v>
          </cell>
          <cell r="I2320" t="str">
            <v>BRACKET-POCKET DOOR</v>
          </cell>
          <cell r="T2320" t="str">
            <v>1</v>
          </cell>
          <cell r="V2320" t="str">
            <v>1</v>
          </cell>
          <cell r="X2320" t="str">
            <v>ZA/Z2</v>
          </cell>
        </row>
        <row r="2321">
          <cell r="D2321" t="str">
            <v>CS610-</v>
          </cell>
          <cell r="E2321" t="str">
            <v>A</v>
          </cell>
          <cell r="F2321" t="str">
            <v>09</v>
          </cell>
          <cell r="G2321" t="str">
            <v>19400</v>
          </cell>
          <cell r="H2321" t="str">
            <v>09148-04005</v>
          </cell>
          <cell r="I2321" t="str">
            <v>NUT-SPEED</v>
          </cell>
          <cell r="T2321" t="str">
            <v>1</v>
          </cell>
          <cell r="V2321" t="str">
            <v>1</v>
          </cell>
          <cell r="X2321" t="str">
            <v>ZA/Z2</v>
          </cell>
        </row>
        <row r="2322">
          <cell r="D2322" t="str">
            <v>CS610-</v>
          </cell>
          <cell r="E2322" t="str">
            <v>A</v>
          </cell>
          <cell r="F2322" t="str">
            <v>09</v>
          </cell>
          <cell r="G2322" t="str">
            <v>19500</v>
          </cell>
          <cell r="H2322" t="str">
            <v>03160-48165</v>
          </cell>
          <cell r="I2322" t="str">
            <v>SCREW-TAPPING</v>
          </cell>
          <cell r="T2322" t="str">
            <v>1</v>
          </cell>
          <cell r="V2322" t="str">
            <v>1</v>
          </cell>
          <cell r="X2322" t="str">
            <v>ZA/Z2</v>
          </cell>
        </row>
        <row r="2323">
          <cell r="D2323" t="str">
            <v>CS610-</v>
          </cell>
          <cell r="E2323" t="str">
            <v>A</v>
          </cell>
          <cell r="F2323" t="str">
            <v>09</v>
          </cell>
          <cell r="G2323" t="str">
            <v>20000</v>
          </cell>
          <cell r="H2323" t="str">
            <v>96315074</v>
          </cell>
          <cell r="I2323" t="str">
            <v>SEAL-REAR DOOR TRIM</v>
          </cell>
          <cell r="T2323" t="str">
            <v>1</v>
          </cell>
          <cell r="V2323" t="str">
            <v>1</v>
          </cell>
          <cell r="X2323" t="str">
            <v>ZA/Z2</v>
          </cell>
        </row>
        <row r="2324">
          <cell r="D2324" t="str">
            <v>CS610-</v>
          </cell>
          <cell r="E2324" t="str">
            <v>A</v>
          </cell>
          <cell r="F2324" t="str">
            <v>09</v>
          </cell>
          <cell r="G2324" t="str">
            <v>20110</v>
          </cell>
          <cell r="H2324" t="str">
            <v>09148-03007</v>
          </cell>
          <cell r="I2324" t="str">
            <v>NUT-SPEED</v>
          </cell>
          <cell r="T2324" t="str">
            <v>3</v>
          </cell>
          <cell r="V2324" t="str">
            <v>3</v>
          </cell>
          <cell r="X2324" t="str">
            <v>ZA/Z2</v>
          </cell>
        </row>
        <row r="2325">
          <cell r="D2325" t="str">
            <v>CS610-</v>
          </cell>
          <cell r="E2325" t="str">
            <v>A</v>
          </cell>
          <cell r="F2325" t="str">
            <v>09</v>
          </cell>
          <cell r="G2325" t="str">
            <v>20200</v>
          </cell>
          <cell r="H2325" t="str">
            <v>03160-48165</v>
          </cell>
          <cell r="I2325" t="str">
            <v>SCREW-TAPPING</v>
          </cell>
          <cell r="T2325" t="str">
            <v>3</v>
          </cell>
          <cell r="V2325" t="str">
            <v>3</v>
          </cell>
          <cell r="X2325" t="str">
            <v>ZA/Z2</v>
          </cell>
        </row>
        <row r="2326">
          <cell r="D2326" t="str">
            <v>CS610-</v>
          </cell>
          <cell r="E2326" t="str">
            <v>A</v>
          </cell>
          <cell r="F2326" t="str">
            <v>09</v>
          </cell>
          <cell r="G2326" t="str">
            <v>21000</v>
          </cell>
          <cell r="H2326" t="str">
            <v>96323876</v>
          </cell>
          <cell r="I2326" t="str">
            <v>COVER A-INNER,REAR DOOR</v>
          </cell>
          <cell r="T2326" t="str">
            <v>1</v>
          </cell>
          <cell r="V2326" t="str">
            <v>1</v>
          </cell>
          <cell r="X2326" t="str">
            <v>ZA/Z2</v>
          </cell>
        </row>
        <row r="2327">
          <cell r="D2327" t="str">
            <v>CS610-</v>
          </cell>
          <cell r="E2327" t="str">
            <v>A</v>
          </cell>
          <cell r="F2327" t="str">
            <v>09</v>
          </cell>
          <cell r="G2327" t="str">
            <v>23000</v>
          </cell>
          <cell r="H2327" t="str">
            <v>96286658</v>
          </cell>
          <cell r="I2327" t="str">
            <v>TRIM A-FRONT DOOR,R</v>
          </cell>
          <cell r="T2327" t="str">
            <v>1</v>
          </cell>
          <cell r="V2327" t="str">
            <v>1</v>
          </cell>
          <cell r="X2327" t="str">
            <v>ZA/Z2</v>
          </cell>
        </row>
        <row r="2328">
          <cell r="D2328" t="str">
            <v>CS610-</v>
          </cell>
          <cell r="E2328" t="str">
            <v>A</v>
          </cell>
          <cell r="F2328" t="str">
            <v>09</v>
          </cell>
          <cell r="G2328" t="str">
            <v>29100</v>
          </cell>
          <cell r="H2328" t="str">
            <v>03160-48165</v>
          </cell>
          <cell r="I2328" t="str">
            <v>SCREW-TAPPING</v>
          </cell>
          <cell r="T2328" t="str">
            <v>1</v>
          </cell>
          <cell r="V2328" t="str">
            <v>1</v>
          </cell>
          <cell r="X2328" t="str">
            <v>ZA/Z2</v>
          </cell>
        </row>
        <row r="2329">
          <cell r="D2329" t="str">
            <v>CS610-</v>
          </cell>
          <cell r="E2329" t="str">
            <v>A</v>
          </cell>
          <cell r="F2329" t="str">
            <v>09</v>
          </cell>
          <cell r="G2329" t="str">
            <v>29200</v>
          </cell>
          <cell r="H2329" t="str">
            <v>96320205</v>
          </cell>
          <cell r="I2329" t="str">
            <v>BRACKET-POCKET DOOR</v>
          </cell>
          <cell r="T2329" t="str">
            <v>1</v>
          </cell>
          <cell r="V2329" t="str">
            <v>1</v>
          </cell>
          <cell r="X2329" t="str">
            <v>ZA/Z2</v>
          </cell>
        </row>
        <row r="2330">
          <cell r="D2330" t="str">
            <v>CS610-</v>
          </cell>
          <cell r="E2330" t="str">
            <v>A</v>
          </cell>
          <cell r="F2330" t="str">
            <v>09</v>
          </cell>
          <cell r="G2330" t="str">
            <v>30100</v>
          </cell>
          <cell r="H2330" t="str">
            <v>09148-04005</v>
          </cell>
          <cell r="I2330" t="str">
            <v>NUT-SPEED</v>
          </cell>
          <cell r="T2330" t="str">
            <v>1</v>
          </cell>
          <cell r="V2330" t="str">
            <v>1</v>
          </cell>
          <cell r="X2330" t="str">
            <v>ZA/Z2</v>
          </cell>
        </row>
        <row r="2331">
          <cell r="D2331" t="str">
            <v>CS610-</v>
          </cell>
          <cell r="E2331" t="str">
            <v>A</v>
          </cell>
          <cell r="F2331" t="str">
            <v>09</v>
          </cell>
          <cell r="G2331" t="str">
            <v>30200</v>
          </cell>
          <cell r="H2331" t="str">
            <v>03160-48165</v>
          </cell>
          <cell r="I2331" t="str">
            <v>SCREW-TAPPING</v>
          </cell>
          <cell r="T2331" t="str">
            <v>1</v>
          </cell>
          <cell r="V2331" t="str">
            <v>1</v>
          </cell>
          <cell r="X2331" t="str">
            <v>ZA/Z2</v>
          </cell>
        </row>
        <row r="2332">
          <cell r="D2332" t="str">
            <v>CS610-</v>
          </cell>
          <cell r="E2332" t="str">
            <v>A</v>
          </cell>
          <cell r="F2332" t="str">
            <v>09</v>
          </cell>
          <cell r="G2332" t="str">
            <v>30300</v>
          </cell>
          <cell r="H2332" t="str">
            <v>96315012</v>
          </cell>
          <cell r="I2332" t="str">
            <v>SEAL-FRT DOOR TRIM</v>
          </cell>
          <cell r="T2332" t="str">
            <v>1</v>
          </cell>
          <cell r="V2332" t="str">
            <v>1</v>
          </cell>
          <cell r="X2332" t="str">
            <v>ZA/Z2</v>
          </cell>
        </row>
        <row r="2333">
          <cell r="D2333" t="str">
            <v>CS610-</v>
          </cell>
          <cell r="E2333" t="str">
            <v>A</v>
          </cell>
          <cell r="F2333" t="str">
            <v>09</v>
          </cell>
          <cell r="G2333" t="str">
            <v>30400</v>
          </cell>
          <cell r="H2333" t="str">
            <v>09148-04005</v>
          </cell>
          <cell r="I2333" t="str">
            <v>NUT-SPEED</v>
          </cell>
          <cell r="T2333" t="str">
            <v>2</v>
          </cell>
          <cell r="V2333" t="str">
            <v>2</v>
          </cell>
          <cell r="X2333" t="str">
            <v>ZA/Z2</v>
          </cell>
        </row>
        <row r="2334">
          <cell r="D2334" t="str">
            <v>CS610-</v>
          </cell>
          <cell r="E2334" t="str">
            <v>A</v>
          </cell>
          <cell r="F2334" t="str">
            <v>09</v>
          </cell>
          <cell r="G2334" t="str">
            <v>30410</v>
          </cell>
          <cell r="H2334" t="str">
            <v>09148-03007</v>
          </cell>
          <cell r="I2334" t="str">
            <v>NUT-SPEED</v>
          </cell>
          <cell r="T2334" t="str">
            <v>2</v>
          </cell>
          <cell r="V2334" t="str">
            <v>2</v>
          </cell>
          <cell r="X2334" t="str">
            <v>ZA/Z2</v>
          </cell>
        </row>
        <row r="2335">
          <cell r="D2335" t="str">
            <v>CS610-</v>
          </cell>
          <cell r="E2335" t="str">
            <v>A</v>
          </cell>
          <cell r="F2335" t="str">
            <v>09</v>
          </cell>
          <cell r="G2335" t="str">
            <v>30500</v>
          </cell>
          <cell r="H2335" t="str">
            <v>03160-48165</v>
          </cell>
          <cell r="I2335" t="str">
            <v>SCREW-TAPPING</v>
          </cell>
          <cell r="T2335" t="str">
            <v>4</v>
          </cell>
          <cell r="V2335" t="str">
            <v>4</v>
          </cell>
          <cell r="X2335" t="str">
            <v>ZA/Z2</v>
          </cell>
        </row>
        <row r="2336">
          <cell r="D2336" t="str">
            <v>CS610-</v>
          </cell>
          <cell r="E2336" t="str">
            <v>A</v>
          </cell>
          <cell r="F2336" t="str">
            <v>09</v>
          </cell>
          <cell r="G2336" t="str">
            <v>31000</v>
          </cell>
          <cell r="H2336" t="str">
            <v>96323859</v>
          </cell>
          <cell r="I2336" t="str">
            <v>TRIM A-REAR DOOR,R</v>
          </cell>
          <cell r="T2336" t="str">
            <v>1</v>
          </cell>
          <cell r="V2336" t="str">
            <v>1</v>
          </cell>
          <cell r="X2336" t="str">
            <v>ZA/Z2</v>
          </cell>
        </row>
        <row r="2337">
          <cell r="D2337" t="str">
            <v>CS610-</v>
          </cell>
          <cell r="E2337" t="str">
            <v>A</v>
          </cell>
          <cell r="F2337" t="str">
            <v>09</v>
          </cell>
          <cell r="G2337" t="str">
            <v>33100</v>
          </cell>
          <cell r="H2337" t="str">
            <v>03160-48165</v>
          </cell>
          <cell r="I2337" t="str">
            <v>SCREW-TAPPING</v>
          </cell>
          <cell r="T2337" t="str">
            <v>1</v>
          </cell>
          <cell r="V2337" t="str">
            <v>1</v>
          </cell>
          <cell r="X2337" t="str">
            <v>ZA/Z2</v>
          </cell>
        </row>
        <row r="2338">
          <cell r="D2338" t="str">
            <v>CS610-</v>
          </cell>
          <cell r="E2338" t="str">
            <v>A</v>
          </cell>
          <cell r="F2338" t="str">
            <v>09</v>
          </cell>
          <cell r="G2338" t="str">
            <v>36300</v>
          </cell>
          <cell r="H2338" t="str">
            <v>96320205</v>
          </cell>
          <cell r="I2338" t="str">
            <v>BRACKET-POCKET DOOR</v>
          </cell>
          <cell r="T2338" t="str">
            <v>1</v>
          </cell>
          <cell r="V2338" t="str">
            <v>1</v>
          </cell>
          <cell r="X2338" t="str">
            <v>ZA/Z2</v>
          </cell>
        </row>
        <row r="2339">
          <cell r="D2339" t="str">
            <v>CS610-</v>
          </cell>
          <cell r="E2339" t="str">
            <v>A</v>
          </cell>
          <cell r="F2339" t="str">
            <v>09</v>
          </cell>
          <cell r="G2339" t="str">
            <v>36400</v>
          </cell>
          <cell r="H2339" t="str">
            <v>09148-04005</v>
          </cell>
          <cell r="I2339" t="str">
            <v>NUT-SPEED</v>
          </cell>
          <cell r="T2339" t="str">
            <v>1</v>
          </cell>
          <cell r="V2339" t="str">
            <v>1</v>
          </cell>
          <cell r="X2339" t="str">
            <v>ZA/Z2</v>
          </cell>
        </row>
        <row r="2340">
          <cell r="D2340" t="str">
            <v>CS610-</v>
          </cell>
          <cell r="E2340" t="str">
            <v>A</v>
          </cell>
          <cell r="F2340" t="str">
            <v>09</v>
          </cell>
          <cell r="G2340" t="str">
            <v>36500</v>
          </cell>
          <cell r="H2340" t="str">
            <v>03160-48165</v>
          </cell>
          <cell r="I2340" t="str">
            <v>SCREW-TAPPING</v>
          </cell>
          <cell r="T2340" t="str">
            <v>1</v>
          </cell>
          <cell r="V2340" t="str">
            <v>1</v>
          </cell>
          <cell r="X2340" t="str">
            <v>ZA/Z2</v>
          </cell>
        </row>
        <row r="2341">
          <cell r="D2341" t="str">
            <v>CS610-</v>
          </cell>
          <cell r="E2341" t="str">
            <v>A</v>
          </cell>
          <cell r="F2341" t="str">
            <v>09</v>
          </cell>
          <cell r="G2341" t="str">
            <v>36510</v>
          </cell>
          <cell r="H2341" t="str">
            <v>96315074</v>
          </cell>
          <cell r="I2341" t="str">
            <v>SEAL-REAR DOOR TRIM</v>
          </cell>
          <cell r="T2341" t="str">
            <v>1</v>
          </cell>
          <cell r="V2341" t="str">
            <v>1</v>
          </cell>
          <cell r="X2341" t="str">
            <v>ZA/Z2</v>
          </cell>
        </row>
        <row r="2342">
          <cell r="D2342" t="str">
            <v>CS610-</v>
          </cell>
          <cell r="E2342" t="str">
            <v>A</v>
          </cell>
          <cell r="F2342" t="str">
            <v>09</v>
          </cell>
          <cell r="G2342" t="str">
            <v>36521</v>
          </cell>
          <cell r="H2342" t="str">
            <v>09148-03007</v>
          </cell>
          <cell r="I2342" t="str">
            <v>NUT-SPEED</v>
          </cell>
          <cell r="T2342" t="str">
            <v>3</v>
          </cell>
          <cell r="V2342" t="str">
            <v>3</v>
          </cell>
          <cell r="X2342" t="str">
            <v>ZA/Z2</v>
          </cell>
        </row>
        <row r="2343">
          <cell r="D2343" t="str">
            <v>CS610-</v>
          </cell>
          <cell r="E2343" t="str">
            <v>A</v>
          </cell>
          <cell r="F2343" t="str">
            <v>09</v>
          </cell>
          <cell r="G2343" t="str">
            <v>36530</v>
          </cell>
          <cell r="H2343" t="str">
            <v>03160-48165</v>
          </cell>
          <cell r="I2343" t="str">
            <v>SCREW-TAPPING</v>
          </cell>
          <cell r="T2343" t="str">
            <v>4</v>
          </cell>
          <cell r="V2343" t="str">
            <v>4</v>
          </cell>
          <cell r="X2343" t="str">
            <v>ZA/Z2</v>
          </cell>
        </row>
        <row r="2344">
          <cell r="D2344" t="str">
            <v>CS610-</v>
          </cell>
          <cell r="E2344" t="str">
            <v>A</v>
          </cell>
          <cell r="F2344" t="str">
            <v>09</v>
          </cell>
          <cell r="G2344" t="str">
            <v>37000</v>
          </cell>
          <cell r="H2344" t="str">
            <v>96323877</v>
          </cell>
          <cell r="I2344" t="str">
            <v>COVER A-INNER,REAR DOOR</v>
          </cell>
          <cell r="T2344" t="str">
            <v>1</v>
          </cell>
          <cell r="V2344" t="str">
            <v>1</v>
          </cell>
          <cell r="X2344" t="str">
            <v>ZA/Z2</v>
          </cell>
        </row>
        <row r="2345">
          <cell r="D2345" t="str">
            <v>CS610-</v>
          </cell>
          <cell r="E2345" t="str">
            <v>A</v>
          </cell>
          <cell r="F2345" t="str">
            <v>09</v>
          </cell>
          <cell r="G2345" t="str">
            <v>40000</v>
          </cell>
          <cell r="H2345" t="str">
            <v>96279941</v>
          </cell>
          <cell r="I2345" t="str">
            <v>TRIM-TAILGATE</v>
          </cell>
          <cell r="T2345" t="str">
            <v>1</v>
          </cell>
          <cell r="V2345" t="str">
            <v>1</v>
          </cell>
          <cell r="X2345" t="str">
            <v>ZA/Z2</v>
          </cell>
        </row>
        <row r="2346">
          <cell r="D2346" t="str">
            <v>CS610-</v>
          </cell>
          <cell r="E2346" t="str">
            <v>A</v>
          </cell>
          <cell r="F2346" t="str">
            <v>09</v>
          </cell>
          <cell r="G2346" t="str">
            <v>41000</v>
          </cell>
          <cell r="H2346" t="str">
            <v>96279899</v>
          </cell>
          <cell r="I2346" t="str">
            <v>CLIP</v>
          </cell>
          <cell r="T2346" t="str">
            <v>6</v>
          </cell>
          <cell r="V2346" t="str">
            <v>6</v>
          </cell>
          <cell r="X2346" t="str">
            <v>ZA/Z2</v>
          </cell>
        </row>
        <row r="2347">
          <cell r="D2347" t="str">
            <v>CS610-</v>
          </cell>
          <cell r="E2347" t="str">
            <v>A</v>
          </cell>
          <cell r="F2347" t="str">
            <v>10</v>
          </cell>
          <cell r="G2347" t="str">
            <v>01000</v>
          </cell>
          <cell r="H2347" t="str">
            <v>96296666</v>
          </cell>
          <cell r="I2347" t="str">
            <v>TRIM A-FRONT DOOR,L</v>
          </cell>
          <cell r="T2347" t="str">
            <v>1</v>
          </cell>
          <cell r="V2347" t="str">
            <v>1</v>
          </cell>
          <cell r="X2347" t="str">
            <v>Z1</v>
          </cell>
        </row>
        <row r="2348">
          <cell r="D2348" t="str">
            <v>CS610-</v>
          </cell>
          <cell r="E2348" t="str">
            <v>A</v>
          </cell>
          <cell r="F2348" t="str">
            <v>10</v>
          </cell>
          <cell r="G2348" t="str">
            <v>09000</v>
          </cell>
          <cell r="H2348" t="str">
            <v>03160-48165</v>
          </cell>
          <cell r="I2348" t="str">
            <v>SCREW-TAPPING</v>
          </cell>
          <cell r="T2348" t="str">
            <v>1</v>
          </cell>
          <cell r="V2348" t="str">
            <v>1</v>
          </cell>
          <cell r="X2348" t="str">
            <v>Z1</v>
          </cell>
        </row>
        <row r="2349">
          <cell r="D2349" t="str">
            <v>CS610-</v>
          </cell>
          <cell r="E2349" t="str">
            <v>A</v>
          </cell>
          <cell r="F2349" t="str">
            <v>10</v>
          </cell>
          <cell r="G2349" t="str">
            <v>10000</v>
          </cell>
          <cell r="H2349" t="str">
            <v>96320205</v>
          </cell>
          <cell r="I2349" t="str">
            <v>BRACKET-POCKET DOOR</v>
          </cell>
          <cell r="T2349" t="str">
            <v>1</v>
          </cell>
          <cell r="V2349" t="str">
            <v>1</v>
          </cell>
          <cell r="X2349" t="str">
            <v>Z1</v>
          </cell>
        </row>
        <row r="2350">
          <cell r="D2350" t="str">
            <v>CS610-</v>
          </cell>
          <cell r="E2350" t="str">
            <v>A</v>
          </cell>
          <cell r="F2350" t="str">
            <v>10</v>
          </cell>
          <cell r="G2350" t="str">
            <v>10100</v>
          </cell>
          <cell r="H2350" t="str">
            <v>03160-48165</v>
          </cell>
          <cell r="I2350" t="str">
            <v>SCREW-TAPPING</v>
          </cell>
          <cell r="T2350" t="str">
            <v>1</v>
          </cell>
          <cell r="V2350" t="str">
            <v>1</v>
          </cell>
          <cell r="X2350" t="str">
            <v>Z1</v>
          </cell>
        </row>
        <row r="2351">
          <cell r="D2351" t="str">
            <v>CS610-</v>
          </cell>
          <cell r="E2351" t="str">
            <v>A</v>
          </cell>
          <cell r="F2351" t="str">
            <v>10</v>
          </cell>
          <cell r="G2351" t="str">
            <v>11000</v>
          </cell>
          <cell r="H2351" t="str">
            <v>09148-04005</v>
          </cell>
          <cell r="I2351" t="str">
            <v>NUT-SPEED</v>
          </cell>
          <cell r="T2351" t="str">
            <v>1</v>
          </cell>
          <cell r="V2351" t="str">
            <v>1</v>
          </cell>
          <cell r="X2351" t="str">
            <v>Z1</v>
          </cell>
        </row>
        <row r="2352">
          <cell r="D2352" t="str">
            <v>CS610-</v>
          </cell>
          <cell r="E2352" t="str">
            <v>A</v>
          </cell>
          <cell r="F2352" t="str">
            <v>10</v>
          </cell>
          <cell r="G2352" t="str">
            <v>13000</v>
          </cell>
          <cell r="H2352" t="str">
            <v>96320307</v>
          </cell>
          <cell r="I2352" t="str">
            <v>SEAL-FRT DOOR TRIM</v>
          </cell>
          <cell r="T2352" t="str">
            <v>1</v>
          </cell>
          <cell r="V2352" t="str">
            <v>1</v>
          </cell>
          <cell r="X2352" t="str">
            <v>Z1</v>
          </cell>
        </row>
        <row r="2353">
          <cell r="D2353" t="str">
            <v>CS610-</v>
          </cell>
          <cell r="E2353" t="str">
            <v>A</v>
          </cell>
          <cell r="F2353" t="str">
            <v>10</v>
          </cell>
          <cell r="G2353" t="str">
            <v>13100</v>
          </cell>
          <cell r="H2353" t="str">
            <v>09148-04005</v>
          </cell>
          <cell r="I2353" t="str">
            <v>NUT-SPEED</v>
          </cell>
          <cell r="T2353" t="str">
            <v>2</v>
          </cell>
          <cell r="V2353" t="str">
            <v>2</v>
          </cell>
          <cell r="X2353" t="str">
            <v>Z1</v>
          </cell>
        </row>
        <row r="2354">
          <cell r="D2354" t="str">
            <v>CS610-</v>
          </cell>
          <cell r="E2354" t="str">
            <v>A</v>
          </cell>
          <cell r="F2354" t="str">
            <v>10</v>
          </cell>
          <cell r="G2354" t="str">
            <v>13110</v>
          </cell>
          <cell r="H2354" t="str">
            <v>09148-03007</v>
          </cell>
          <cell r="I2354" t="str">
            <v>NUT-SPEED</v>
          </cell>
          <cell r="T2354" t="str">
            <v>2</v>
          </cell>
          <cell r="V2354" t="str">
            <v>2</v>
          </cell>
          <cell r="X2354" t="str">
            <v>Z1</v>
          </cell>
        </row>
        <row r="2355">
          <cell r="D2355" t="str">
            <v>CS610-</v>
          </cell>
          <cell r="E2355" t="str">
            <v>A</v>
          </cell>
          <cell r="F2355" t="str">
            <v>10</v>
          </cell>
          <cell r="G2355" t="str">
            <v>13200</v>
          </cell>
          <cell r="H2355" t="str">
            <v>03160-48165</v>
          </cell>
          <cell r="I2355" t="str">
            <v>SCREW-TAPPING</v>
          </cell>
          <cell r="T2355" t="str">
            <v>4</v>
          </cell>
          <cell r="V2355" t="str">
            <v>4</v>
          </cell>
          <cell r="X2355" t="str">
            <v>Z1</v>
          </cell>
        </row>
        <row r="2356">
          <cell r="D2356" t="str">
            <v>CS610-</v>
          </cell>
          <cell r="E2356" t="str">
            <v>A</v>
          </cell>
          <cell r="F2356" t="str">
            <v>10</v>
          </cell>
          <cell r="G2356" t="str">
            <v>14000</v>
          </cell>
          <cell r="H2356" t="str">
            <v>96323858</v>
          </cell>
          <cell r="I2356" t="str">
            <v>TRIM A-REAR DOOR,L</v>
          </cell>
          <cell r="T2356" t="str">
            <v>1</v>
          </cell>
          <cell r="V2356" t="str">
            <v>1</v>
          </cell>
          <cell r="X2356" t="str">
            <v>Z1</v>
          </cell>
        </row>
        <row r="2357">
          <cell r="D2357" t="str">
            <v>CS610-</v>
          </cell>
          <cell r="E2357" t="str">
            <v>A</v>
          </cell>
          <cell r="F2357" t="str">
            <v>10</v>
          </cell>
          <cell r="G2357" t="str">
            <v>16100</v>
          </cell>
          <cell r="H2357" t="str">
            <v>03160-48165</v>
          </cell>
          <cell r="I2357" t="str">
            <v>SCREW-TAPPING</v>
          </cell>
          <cell r="T2357" t="str">
            <v>1</v>
          </cell>
          <cell r="V2357" t="str">
            <v>1</v>
          </cell>
          <cell r="X2357" t="str">
            <v>Z1</v>
          </cell>
        </row>
        <row r="2358">
          <cell r="D2358" t="str">
            <v>CS610-</v>
          </cell>
          <cell r="E2358" t="str">
            <v>A</v>
          </cell>
          <cell r="F2358" t="str">
            <v>10</v>
          </cell>
          <cell r="G2358" t="str">
            <v>19300</v>
          </cell>
          <cell r="H2358" t="str">
            <v>96320205</v>
          </cell>
          <cell r="I2358" t="str">
            <v>BRACKET-POCKET DOOR</v>
          </cell>
          <cell r="T2358" t="str">
            <v>1</v>
          </cell>
          <cell r="V2358" t="str">
            <v>1</v>
          </cell>
          <cell r="X2358" t="str">
            <v>Z1</v>
          </cell>
        </row>
        <row r="2359">
          <cell r="D2359" t="str">
            <v>CS610-</v>
          </cell>
          <cell r="E2359" t="str">
            <v>A</v>
          </cell>
          <cell r="F2359" t="str">
            <v>10</v>
          </cell>
          <cell r="G2359" t="str">
            <v>19400</v>
          </cell>
          <cell r="H2359" t="str">
            <v>09148-04005</v>
          </cell>
          <cell r="I2359" t="str">
            <v>NUT-SPEED</v>
          </cell>
          <cell r="T2359" t="str">
            <v>1</v>
          </cell>
          <cell r="V2359" t="str">
            <v>1</v>
          </cell>
          <cell r="X2359" t="str">
            <v>Z1</v>
          </cell>
        </row>
        <row r="2360">
          <cell r="D2360" t="str">
            <v>CS610-</v>
          </cell>
          <cell r="E2360" t="str">
            <v>A</v>
          </cell>
          <cell r="F2360" t="str">
            <v>10</v>
          </cell>
          <cell r="G2360" t="str">
            <v>19500</v>
          </cell>
          <cell r="H2360" t="str">
            <v>03160-48165</v>
          </cell>
          <cell r="I2360" t="str">
            <v>SCREW-TAPPING</v>
          </cell>
          <cell r="T2360" t="str">
            <v>1</v>
          </cell>
          <cell r="V2360" t="str">
            <v>1</v>
          </cell>
          <cell r="X2360" t="str">
            <v>Z1</v>
          </cell>
        </row>
        <row r="2361">
          <cell r="D2361" t="str">
            <v>CS610-</v>
          </cell>
          <cell r="E2361" t="str">
            <v>A</v>
          </cell>
          <cell r="F2361" t="str">
            <v>10</v>
          </cell>
          <cell r="G2361" t="str">
            <v>20000</v>
          </cell>
          <cell r="H2361" t="str">
            <v>96315074</v>
          </cell>
          <cell r="I2361" t="str">
            <v>SEAL-REAR DOOR TRIM</v>
          </cell>
          <cell r="T2361" t="str">
            <v>1</v>
          </cell>
          <cell r="V2361" t="str">
            <v>1</v>
          </cell>
          <cell r="X2361" t="str">
            <v>Z1</v>
          </cell>
        </row>
        <row r="2362">
          <cell r="D2362" t="str">
            <v>CS610-</v>
          </cell>
          <cell r="E2362" t="str">
            <v>A</v>
          </cell>
          <cell r="F2362" t="str">
            <v>10</v>
          </cell>
          <cell r="G2362" t="str">
            <v>20110</v>
          </cell>
          <cell r="H2362" t="str">
            <v>09148-03007</v>
          </cell>
          <cell r="I2362" t="str">
            <v>NUT-SPEED</v>
          </cell>
          <cell r="T2362" t="str">
            <v>3</v>
          </cell>
          <cell r="V2362" t="str">
            <v>3</v>
          </cell>
          <cell r="X2362" t="str">
            <v>Z1</v>
          </cell>
        </row>
        <row r="2363">
          <cell r="D2363" t="str">
            <v>CS610-</v>
          </cell>
          <cell r="E2363" t="str">
            <v>A</v>
          </cell>
          <cell r="F2363" t="str">
            <v>10</v>
          </cell>
          <cell r="G2363" t="str">
            <v>20200</v>
          </cell>
          <cell r="H2363" t="str">
            <v>03160-48165</v>
          </cell>
          <cell r="I2363" t="str">
            <v>SCREW-TAPPING</v>
          </cell>
          <cell r="T2363" t="str">
            <v>3</v>
          </cell>
          <cell r="V2363" t="str">
            <v>3</v>
          </cell>
          <cell r="X2363" t="str">
            <v>Z1</v>
          </cell>
        </row>
        <row r="2364">
          <cell r="D2364" t="str">
            <v>CS610-</v>
          </cell>
          <cell r="E2364" t="str">
            <v>A</v>
          </cell>
          <cell r="F2364" t="str">
            <v>10</v>
          </cell>
          <cell r="G2364" t="str">
            <v>21000</v>
          </cell>
          <cell r="H2364" t="str">
            <v>96323876</v>
          </cell>
          <cell r="I2364" t="str">
            <v>COVER A-INNER,REAR DOOR</v>
          </cell>
          <cell r="T2364" t="str">
            <v>1</v>
          </cell>
          <cell r="V2364" t="str">
            <v>1</v>
          </cell>
          <cell r="X2364" t="str">
            <v>Z1</v>
          </cell>
        </row>
        <row r="2365">
          <cell r="D2365" t="str">
            <v>CS610-</v>
          </cell>
          <cell r="E2365" t="str">
            <v>A</v>
          </cell>
          <cell r="F2365" t="str">
            <v>10</v>
          </cell>
          <cell r="G2365" t="str">
            <v>23000</v>
          </cell>
          <cell r="H2365" t="str">
            <v>96296667</v>
          </cell>
          <cell r="I2365" t="str">
            <v>TRIM A-FRONT DOOR,R</v>
          </cell>
          <cell r="T2365" t="str">
            <v>1</v>
          </cell>
          <cell r="V2365" t="str">
            <v>1</v>
          </cell>
          <cell r="X2365" t="str">
            <v>Z1</v>
          </cell>
        </row>
        <row r="2366">
          <cell r="D2366" t="str">
            <v>CS610-</v>
          </cell>
          <cell r="E2366" t="str">
            <v>A</v>
          </cell>
          <cell r="F2366" t="str">
            <v>10</v>
          </cell>
          <cell r="G2366" t="str">
            <v>29100</v>
          </cell>
          <cell r="H2366" t="str">
            <v>03160-48165</v>
          </cell>
          <cell r="I2366" t="str">
            <v>SCREW-TAPPING</v>
          </cell>
          <cell r="T2366" t="str">
            <v>1</v>
          </cell>
          <cell r="V2366" t="str">
            <v>1</v>
          </cell>
          <cell r="X2366" t="str">
            <v>Z1</v>
          </cell>
        </row>
        <row r="2367">
          <cell r="D2367" t="str">
            <v>CS610-</v>
          </cell>
          <cell r="E2367" t="str">
            <v>A</v>
          </cell>
          <cell r="F2367" t="str">
            <v>10</v>
          </cell>
          <cell r="G2367" t="str">
            <v>29200</v>
          </cell>
          <cell r="H2367" t="str">
            <v>96320205</v>
          </cell>
          <cell r="I2367" t="str">
            <v>BRACKET-POCKET DOOR</v>
          </cell>
          <cell r="T2367" t="str">
            <v>1</v>
          </cell>
          <cell r="V2367" t="str">
            <v>1</v>
          </cell>
          <cell r="X2367" t="str">
            <v>Z1</v>
          </cell>
        </row>
        <row r="2368">
          <cell r="D2368" t="str">
            <v>CS610-</v>
          </cell>
          <cell r="E2368" t="str">
            <v>A</v>
          </cell>
          <cell r="F2368" t="str">
            <v>10</v>
          </cell>
          <cell r="G2368" t="str">
            <v>30100</v>
          </cell>
          <cell r="H2368" t="str">
            <v>09148-04005</v>
          </cell>
          <cell r="I2368" t="str">
            <v>NUT-SPEED</v>
          </cell>
          <cell r="T2368" t="str">
            <v>1</v>
          </cell>
          <cell r="V2368" t="str">
            <v>1</v>
          </cell>
          <cell r="X2368" t="str">
            <v>Z1</v>
          </cell>
        </row>
        <row r="2369">
          <cell r="D2369" t="str">
            <v>CS610-</v>
          </cell>
          <cell r="E2369" t="str">
            <v>A</v>
          </cell>
          <cell r="F2369" t="str">
            <v>10</v>
          </cell>
          <cell r="G2369" t="str">
            <v>30200</v>
          </cell>
          <cell r="H2369" t="str">
            <v>03160-48165</v>
          </cell>
          <cell r="I2369" t="str">
            <v>SCREW-TAPPING</v>
          </cell>
          <cell r="T2369" t="str">
            <v>1</v>
          </cell>
          <cell r="V2369" t="str">
            <v>1</v>
          </cell>
          <cell r="X2369" t="str">
            <v>Z1</v>
          </cell>
        </row>
        <row r="2370">
          <cell r="D2370" t="str">
            <v>CS610-</v>
          </cell>
          <cell r="E2370" t="str">
            <v>A</v>
          </cell>
          <cell r="F2370" t="str">
            <v>10</v>
          </cell>
          <cell r="G2370" t="str">
            <v>30300</v>
          </cell>
          <cell r="H2370" t="str">
            <v>96320307</v>
          </cell>
          <cell r="I2370" t="str">
            <v>SEAL-FRT DOOR TRIM</v>
          </cell>
          <cell r="T2370" t="str">
            <v>1</v>
          </cell>
          <cell r="V2370" t="str">
            <v>1</v>
          </cell>
          <cell r="X2370" t="str">
            <v>Z1</v>
          </cell>
        </row>
        <row r="2371">
          <cell r="D2371" t="str">
            <v>CS610-</v>
          </cell>
          <cell r="E2371" t="str">
            <v>A</v>
          </cell>
          <cell r="F2371" t="str">
            <v>10</v>
          </cell>
          <cell r="G2371" t="str">
            <v>30400</v>
          </cell>
          <cell r="H2371" t="str">
            <v>09148-04005</v>
          </cell>
          <cell r="I2371" t="str">
            <v>NUT-SPEED</v>
          </cell>
          <cell r="T2371" t="str">
            <v>2</v>
          </cell>
          <cell r="V2371" t="str">
            <v>2</v>
          </cell>
          <cell r="X2371" t="str">
            <v>Z1</v>
          </cell>
        </row>
        <row r="2372">
          <cell r="D2372" t="str">
            <v>CS610-</v>
          </cell>
          <cell r="E2372" t="str">
            <v>A</v>
          </cell>
          <cell r="F2372" t="str">
            <v>10</v>
          </cell>
          <cell r="G2372" t="str">
            <v>30410</v>
          </cell>
          <cell r="H2372" t="str">
            <v>09148-03007</v>
          </cell>
          <cell r="I2372" t="str">
            <v>NUT-SPEED</v>
          </cell>
          <cell r="T2372" t="str">
            <v>2</v>
          </cell>
          <cell r="V2372" t="str">
            <v>2</v>
          </cell>
          <cell r="X2372" t="str">
            <v>Z1</v>
          </cell>
        </row>
        <row r="2373">
          <cell r="D2373" t="str">
            <v>CS610-</v>
          </cell>
          <cell r="E2373" t="str">
            <v>A</v>
          </cell>
          <cell r="F2373" t="str">
            <v>10</v>
          </cell>
          <cell r="G2373" t="str">
            <v>30500</v>
          </cell>
          <cell r="H2373" t="str">
            <v>03160-48165</v>
          </cell>
          <cell r="I2373" t="str">
            <v>SCREW-TAPPING</v>
          </cell>
          <cell r="T2373" t="str">
            <v>4</v>
          </cell>
          <cell r="V2373" t="str">
            <v>4</v>
          </cell>
          <cell r="X2373" t="str">
            <v>Z1</v>
          </cell>
        </row>
        <row r="2374">
          <cell r="D2374" t="str">
            <v>CS610-</v>
          </cell>
          <cell r="E2374" t="str">
            <v>A</v>
          </cell>
          <cell r="F2374" t="str">
            <v>10</v>
          </cell>
          <cell r="G2374" t="str">
            <v>31000</v>
          </cell>
          <cell r="H2374" t="str">
            <v>96323859</v>
          </cell>
          <cell r="I2374" t="str">
            <v>TRIM A-REAR DOOR,R</v>
          </cell>
          <cell r="T2374" t="str">
            <v>1</v>
          </cell>
          <cell r="V2374" t="str">
            <v>1</v>
          </cell>
          <cell r="X2374" t="str">
            <v>Z1</v>
          </cell>
        </row>
        <row r="2375">
          <cell r="D2375" t="str">
            <v>CS610-</v>
          </cell>
          <cell r="E2375" t="str">
            <v>A</v>
          </cell>
          <cell r="F2375" t="str">
            <v>10</v>
          </cell>
          <cell r="G2375" t="str">
            <v>33100</v>
          </cell>
          <cell r="H2375" t="str">
            <v>03160-48165</v>
          </cell>
          <cell r="I2375" t="str">
            <v>SCREW-TAPPING</v>
          </cell>
          <cell r="T2375" t="str">
            <v>1</v>
          </cell>
          <cell r="V2375" t="str">
            <v>1</v>
          </cell>
          <cell r="X2375" t="str">
            <v>Z1</v>
          </cell>
        </row>
        <row r="2376">
          <cell r="D2376" t="str">
            <v>CS610-</v>
          </cell>
          <cell r="E2376" t="str">
            <v>A</v>
          </cell>
          <cell r="F2376" t="str">
            <v>10</v>
          </cell>
          <cell r="G2376" t="str">
            <v>36300</v>
          </cell>
          <cell r="H2376" t="str">
            <v>96320205</v>
          </cell>
          <cell r="I2376" t="str">
            <v>BRACKET-POCKET DOOR</v>
          </cell>
          <cell r="T2376" t="str">
            <v>1</v>
          </cell>
          <cell r="V2376" t="str">
            <v>1</v>
          </cell>
          <cell r="X2376" t="str">
            <v>Z1</v>
          </cell>
        </row>
        <row r="2377">
          <cell r="D2377" t="str">
            <v>CS610-</v>
          </cell>
          <cell r="E2377" t="str">
            <v>A</v>
          </cell>
          <cell r="F2377" t="str">
            <v>10</v>
          </cell>
          <cell r="G2377" t="str">
            <v>36400</v>
          </cell>
          <cell r="H2377" t="str">
            <v>09148-04005</v>
          </cell>
          <cell r="I2377" t="str">
            <v>NUT-SPEED</v>
          </cell>
          <cell r="T2377" t="str">
            <v>1</v>
          </cell>
          <cell r="V2377" t="str">
            <v>1</v>
          </cell>
          <cell r="X2377" t="str">
            <v>Z1</v>
          </cell>
        </row>
        <row r="2378">
          <cell r="D2378" t="str">
            <v>CS610-</v>
          </cell>
          <cell r="E2378" t="str">
            <v>A</v>
          </cell>
          <cell r="F2378" t="str">
            <v>10</v>
          </cell>
          <cell r="G2378" t="str">
            <v>36500</v>
          </cell>
          <cell r="H2378" t="str">
            <v>03160-48165</v>
          </cell>
          <cell r="I2378" t="str">
            <v>SCREW-TAPPING</v>
          </cell>
          <cell r="T2378" t="str">
            <v>1</v>
          </cell>
          <cell r="V2378" t="str">
            <v>1</v>
          </cell>
          <cell r="X2378" t="str">
            <v>Z1</v>
          </cell>
        </row>
        <row r="2379">
          <cell r="D2379" t="str">
            <v>CS610-</v>
          </cell>
          <cell r="E2379" t="str">
            <v>A</v>
          </cell>
          <cell r="F2379" t="str">
            <v>10</v>
          </cell>
          <cell r="G2379" t="str">
            <v>36510</v>
          </cell>
          <cell r="H2379" t="str">
            <v>96315074</v>
          </cell>
          <cell r="I2379" t="str">
            <v>SEAL-REAR DOOR TRIM</v>
          </cell>
          <cell r="T2379" t="str">
            <v>1</v>
          </cell>
          <cell r="V2379" t="str">
            <v>1</v>
          </cell>
          <cell r="X2379" t="str">
            <v>Z1</v>
          </cell>
        </row>
        <row r="2380">
          <cell r="D2380" t="str">
            <v>CS610-</v>
          </cell>
          <cell r="E2380" t="str">
            <v>A</v>
          </cell>
          <cell r="F2380" t="str">
            <v>10</v>
          </cell>
          <cell r="G2380" t="str">
            <v>36521</v>
          </cell>
          <cell r="H2380" t="str">
            <v>09148-03007</v>
          </cell>
          <cell r="I2380" t="str">
            <v>NUT-SPEED</v>
          </cell>
          <cell r="T2380" t="str">
            <v>3</v>
          </cell>
          <cell r="V2380" t="str">
            <v>3</v>
          </cell>
          <cell r="X2380" t="str">
            <v>Z1</v>
          </cell>
        </row>
        <row r="2381">
          <cell r="D2381" t="str">
            <v>CS610-</v>
          </cell>
          <cell r="E2381" t="str">
            <v>A</v>
          </cell>
          <cell r="F2381" t="str">
            <v>10</v>
          </cell>
          <cell r="G2381" t="str">
            <v>36530</v>
          </cell>
          <cell r="H2381" t="str">
            <v>03160-48165</v>
          </cell>
          <cell r="I2381" t="str">
            <v>SCREW-TAPPING</v>
          </cell>
          <cell r="T2381" t="str">
            <v>4</v>
          </cell>
          <cell r="V2381" t="str">
            <v>4</v>
          </cell>
          <cell r="X2381" t="str">
            <v>Z1</v>
          </cell>
        </row>
        <row r="2382">
          <cell r="D2382" t="str">
            <v>CS610-</v>
          </cell>
          <cell r="E2382" t="str">
            <v>A</v>
          </cell>
          <cell r="F2382" t="str">
            <v>10</v>
          </cell>
          <cell r="G2382" t="str">
            <v>37000</v>
          </cell>
          <cell r="H2382" t="str">
            <v>96323877</v>
          </cell>
          <cell r="I2382" t="str">
            <v>COVER A-INNER,REAR DOOR</v>
          </cell>
          <cell r="T2382" t="str">
            <v>1</v>
          </cell>
          <cell r="V2382" t="str">
            <v>1</v>
          </cell>
          <cell r="X2382" t="str">
            <v>Z1</v>
          </cell>
        </row>
        <row r="2383">
          <cell r="D2383" t="str">
            <v>CS610-</v>
          </cell>
          <cell r="E2383" t="str">
            <v>A</v>
          </cell>
          <cell r="F2383" t="str">
            <v>10</v>
          </cell>
          <cell r="G2383" t="str">
            <v>40000</v>
          </cell>
          <cell r="H2383" t="str">
            <v>96279941</v>
          </cell>
          <cell r="I2383" t="str">
            <v>TRIM-TAILGATE</v>
          </cell>
          <cell r="T2383" t="str">
            <v>1</v>
          </cell>
          <cell r="V2383" t="str">
            <v>1</v>
          </cell>
          <cell r="X2383" t="str">
            <v>Z1</v>
          </cell>
        </row>
        <row r="2384">
          <cell r="D2384" t="str">
            <v>CS610-</v>
          </cell>
          <cell r="E2384" t="str">
            <v>A</v>
          </cell>
          <cell r="F2384" t="str">
            <v>10</v>
          </cell>
          <cell r="G2384" t="str">
            <v>41000</v>
          </cell>
          <cell r="H2384" t="str">
            <v>96279899</v>
          </cell>
          <cell r="I2384" t="str">
            <v>CLIP</v>
          </cell>
          <cell r="T2384" t="str">
            <v>6</v>
          </cell>
          <cell r="V2384" t="str">
            <v>6</v>
          </cell>
          <cell r="X2384" t="str">
            <v>Z1</v>
          </cell>
        </row>
        <row r="2385">
          <cell r="D2385" t="str">
            <v>CS620-</v>
          </cell>
          <cell r="E2385" t="str">
            <v>A</v>
          </cell>
          <cell r="F2385" t="str">
            <v>01</v>
          </cell>
          <cell r="G2385" t="str">
            <v>01000</v>
          </cell>
          <cell r="H2385" t="str">
            <v>96314552</v>
          </cell>
          <cell r="I2385" t="str">
            <v>MOLDING A-OTR CHNL,FRT DR</v>
          </cell>
          <cell r="K2385">
            <v>1</v>
          </cell>
          <cell r="M2385" t="str">
            <v>1</v>
          </cell>
          <cell r="Q2385" t="str">
            <v>1</v>
          </cell>
        </row>
        <row r="2386">
          <cell r="D2386" t="str">
            <v>CS620-</v>
          </cell>
          <cell r="E2386" t="str">
            <v>A</v>
          </cell>
          <cell r="F2386" t="str">
            <v>01</v>
          </cell>
          <cell r="G2386" t="str">
            <v>02000</v>
          </cell>
          <cell r="H2386" t="str">
            <v>09132-04022</v>
          </cell>
          <cell r="I2386" t="str">
            <v>SCREW-TAPPING</v>
          </cell>
          <cell r="K2386">
            <v>1</v>
          </cell>
          <cell r="M2386" t="str">
            <v>1</v>
          </cell>
          <cell r="Q2386" t="str">
            <v>1</v>
          </cell>
        </row>
        <row r="2387">
          <cell r="D2387" t="str">
            <v>CS620-</v>
          </cell>
          <cell r="E2387" t="str">
            <v>A</v>
          </cell>
          <cell r="F2387" t="str">
            <v>01</v>
          </cell>
          <cell r="G2387" t="str">
            <v>03000</v>
          </cell>
          <cell r="H2387" t="str">
            <v>96315052</v>
          </cell>
          <cell r="I2387" t="str">
            <v>WEATHERSTRIP-INR,FRT DR</v>
          </cell>
          <cell r="K2387">
            <v>1</v>
          </cell>
          <cell r="M2387" t="str">
            <v>1</v>
          </cell>
          <cell r="Q2387" t="str">
            <v>1</v>
          </cell>
        </row>
        <row r="2388">
          <cell r="D2388" t="str">
            <v>CS620-</v>
          </cell>
          <cell r="E2388" t="str">
            <v>A</v>
          </cell>
          <cell r="F2388" t="str">
            <v>01</v>
          </cell>
          <cell r="G2388" t="str">
            <v>04000</v>
          </cell>
          <cell r="H2388" t="str">
            <v>96314553</v>
          </cell>
          <cell r="I2388" t="str">
            <v>MOLDING A-OTR CHNL,FRT DR</v>
          </cell>
          <cell r="K2388">
            <v>1</v>
          </cell>
          <cell r="M2388" t="str">
            <v>1</v>
          </cell>
          <cell r="Q2388" t="str">
            <v>1</v>
          </cell>
        </row>
        <row r="2389">
          <cell r="D2389" t="str">
            <v>CS620-</v>
          </cell>
          <cell r="E2389" t="str">
            <v>A</v>
          </cell>
          <cell r="F2389" t="str">
            <v>01</v>
          </cell>
          <cell r="G2389" t="str">
            <v>05000</v>
          </cell>
          <cell r="H2389" t="str">
            <v>09132-04022</v>
          </cell>
          <cell r="I2389" t="str">
            <v>SCREW-TAPPING</v>
          </cell>
          <cell r="K2389">
            <v>1</v>
          </cell>
          <cell r="M2389" t="str">
            <v>1</v>
          </cell>
          <cell r="Q2389" t="str">
            <v>1</v>
          </cell>
        </row>
        <row r="2390">
          <cell r="D2390" t="str">
            <v>CS620-</v>
          </cell>
          <cell r="E2390" t="str">
            <v>A</v>
          </cell>
          <cell r="F2390" t="str">
            <v>01</v>
          </cell>
          <cell r="G2390" t="str">
            <v>06000</v>
          </cell>
          <cell r="H2390" t="str">
            <v>96315053</v>
          </cell>
          <cell r="I2390" t="str">
            <v>WEATHERSTRIP-INR,FRT DR</v>
          </cell>
          <cell r="K2390">
            <v>1</v>
          </cell>
          <cell r="M2390" t="str">
            <v>1</v>
          </cell>
          <cell r="Q2390" t="str">
            <v>1</v>
          </cell>
        </row>
        <row r="2391">
          <cell r="D2391" t="str">
            <v>CS620-</v>
          </cell>
          <cell r="E2391" t="str">
            <v>A</v>
          </cell>
          <cell r="F2391" t="str">
            <v>01</v>
          </cell>
          <cell r="G2391" t="str">
            <v>07000</v>
          </cell>
          <cell r="H2391" t="str">
            <v>96314584</v>
          </cell>
          <cell r="I2391" t="str">
            <v>MOLDING A-OTR CHNL,RR DR</v>
          </cell>
          <cell r="K2391">
            <v>1</v>
          </cell>
          <cell r="M2391" t="str">
            <v>1</v>
          </cell>
          <cell r="Q2391" t="str">
            <v>1</v>
          </cell>
        </row>
        <row r="2392">
          <cell r="D2392" t="str">
            <v>CS620-</v>
          </cell>
          <cell r="E2392" t="str">
            <v>A</v>
          </cell>
          <cell r="F2392" t="str">
            <v>01</v>
          </cell>
          <cell r="G2392" t="str">
            <v>08000</v>
          </cell>
          <cell r="H2392" t="str">
            <v>09132-04022</v>
          </cell>
          <cell r="I2392" t="str">
            <v>SCREW-TAPPING</v>
          </cell>
          <cell r="K2392">
            <v>1</v>
          </cell>
          <cell r="M2392" t="str">
            <v>1</v>
          </cell>
          <cell r="Q2392" t="str">
            <v>1</v>
          </cell>
        </row>
        <row r="2393">
          <cell r="D2393" t="str">
            <v>CS620-</v>
          </cell>
          <cell r="E2393" t="str">
            <v>A</v>
          </cell>
          <cell r="F2393" t="str">
            <v>01</v>
          </cell>
          <cell r="G2393" t="str">
            <v>09000</v>
          </cell>
          <cell r="H2393" t="str">
            <v>96315078</v>
          </cell>
          <cell r="I2393" t="str">
            <v>WEATHERSTRIP-INR,RR DR</v>
          </cell>
          <cell r="K2393">
            <v>1</v>
          </cell>
          <cell r="M2393" t="str">
            <v>1</v>
          </cell>
          <cell r="Q2393" t="str">
            <v>1</v>
          </cell>
        </row>
        <row r="2394">
          <cell r="D2394" t="str">
            <v>CS620-</v>
          </cell>
          <cell r="E2394" t="str">
            <v>A</v>
          </cell>
          <cell r="F2394" t="str">
            <v>01</v>
          </cell>
          <cell r="G2394" t="str">
            <v>10000</v>
          </cell>
          <cell r="H2394" t="str">
            <v>96314585</v>
          </cell>
          <cell r="I2394" t="str">
            <v>MOLDING A-OTR CHNL,RR DR</v>
          </cell>
          <cell r="K2394">
            <v>1</v>
          </cell>
          <cell r="M2394" t="str">
            <v>1</v>
          </cell>
          <cell r="Q2394" t="str">
            <v>1</v>
          </cell>
        </row>
        <row r="2395">
          <cell r="D2395" t="str">
            <v>CS620-</v>
          </cell>
          <cell r="E2395" t="str">
            <v>A</v>
          </cell>
          <cell r="F2395" t="str">
            <v>01</v>
          </cell>
          <cell r="G2395" t="str">
            <v>11000</v>
          </cell>
          <cell r="H2395" t="str">
            <v>09132-04022</v>
          </cell>
          <cell r="I2395" t="str">
            <v>SCREW-TAPPING</v>
          </cell>
          <cell r="K2395">
            <v>1</v>
          </cell>
          <cell r="M2395" t="str">
            <v>1</v>
          </cell>
          <cell r="Q2395" t="str">
            <v>1</v>
          </cell>
        </row>
        <row r="2396">
          <cell r="D2396" t="str">
            <v>CS620-</v>
          </cell>
          <cell r="E2396" t="str">
            <v>A</v>
          </cell>
          <cell r="F2396" t="str">
            <v>01</v>
          </cell>
          <cell r="G2396" t="str">
            <v>12000</v>
          </cell>
          <cell r="H2396" t="str">
            <v>96315079</v>
          </cell>
          <cell r="I2396" t="str">
            <v>WEATHERSTRIP-INR,RR DR</v>
          </cell>
          <cell r="K2396">
            <v>1</v>
          </cell>
          <cell r="M2396" t="str">
            <v>1</v>
          </cell>
          <cell r="Q2396" t="str">
            <v>1</v>
          </cell>
        </row>
        <row r="2397">
          <cell r="D2397" t="str">
            <v>CS620-</v>
          </cell>
          <cell r="E2397" t="str">
            <v>A</v>
          </cell>
          <cell r="F2397" t="str">
            <v>02</v>
          </cell>
          <cell r="G2397" t="str">
            <v>01000</v>
          </cell>
          <cell r="H2397" t="str">
            <v>96314552</v>
          </cell>
          <cell r="I2397" t="str">
            <v>MOLDING A-OTR CHNL,FRT DR</v>
          </cell>
          <cell r="L2397">
            <v>1</v>
          </cell>
          <cell r="N2397" t="str">
            <v>1</v>
          </cell>
          <cell r="R2397" t="str">
            <v>1</v>
          </cell>
        </row>
        <row r="2398">
          <cell r="D2398" t="str">
            <v>CS620-</v>
          </cell>
          <cell r="E2398" t="str">
            <v>A</v>
          </cell>
          <cell r="F2398" t="str">
            <v>02</v>
          </cell>
          <cell r="G2398" t="str">
            <v>02000</v>
          </cell>
          <cell r="H2398" t="str">
            <v>09132-04022</v>
          </cell>
          <cell r="I2398" t="str">
            <v>SCREW-TAPPING</v>
          </cell>
          <cell r="L2398">
            <v>1</v>
          </cell>
          <cell r="N2398" t="str">
            <v>1</v>
          </cell>
          <cell r="R2398" t="str">
            <v>1</v>
          </cell>
        </row>
        <row r="2399">
          <cell r="D2399" t="str">
            <v>CS620-</v>
          </cell>
          <cell r="E2399" t="str">
            <v>A</v>
          </cell>
          <cell r="F2399" t="str">
            <v>02</v>
          </cell>
          <cell r="G2399" t="str">
            <v>03000</v>
          </cell>
          <cell r="H2399" t="str">
            <v>96314553</v>
          </cell>
          <cell r="I2399" t="str">
            <v>MOLDING A-OTR CHNL,FRT DR</v>
          </cell>
          <cell r="L2399">
            <v>1</v>
          </cell>
          <cell r="N2399" t="str">
            <v>1</v>
          </cell>
          <cell r="R2399" t="str">
            <v>1</v>
          </cell>
        </row>
        <row r="2400">
          <cell r="D2400" t="str">
            <v>CS620-</v>
          </cell>
          <cell r="E2400" t="str">
            <v>A</v>
          </cell>
          <cell r="F2400" t="str">
            <v>02</v>
          </cell>
          <cell r="G2400" t="str">
            <v>04000</v>
          </cell>
          <cell r="H2400" t="str">
            <v>09132-04022</v>
          </cell>
          <cell r="I2400" t="str">
            <v>SCREW-TAPPING</v>
          </cell>
          <cell r="L2400">
            <v>1</v>
          </cell>
          <cell r="N2400" t="str">
            <v>1</v>
          </cell>
          <cell r="R2400" t="str">
            <v>1</v>
          </cell>
        </row>
        <row r="2401">
          <cell r="D2401" t="str">
            <v>CS620-</v>
          </cell>
          <cell r="E2401" t="str">
            <v>A</v>
          </cell>
          <cell r="F2401" t="str">
            <v>02</v>
          </cell>
          <cell r="G2401" t="str">
            <v>05000</v>
          </cell>
          <cell r="H2401" t="str">
            <v>96314584</v>
          </cell>
          <cell r="I2401" t="str">
            <v>MOLDING A-OTR CHNL,RR DR</v>
          </cell>
          <cell r="L2401">
            <v>1</v>
          </cell>
          <cell r="N2401" t="str">
            <v>1</v>
          </cell>
          <cell r="R2401" t="str">
            <v>1</v>
          </cell>
        </row>
        <row r="2402">
          <cell r="D2402" t="str">
            <v>CS620-</v>
          </cell>
          <cell r="E2402" t="str">
            <v>A</v>
          </cell>
          <cell r="F2402" t="str">
            <v>02</v>
          </cell>
          <cell r="G2402" t="str">
            <v>06000</v>
          </cell>
          <cell r="H2402" t="str">
            <v>09132-04022</v>
          </cell>
          <cell r="I2402" t="str">
            <v>SCREW-TAPPING</v>
          </cell>
          <cell r="L2402">
            <v>1</v>
          </cell>
          <cell r="N2402" t="str">
            <v>1</v>
          </cell>
          <cell r="R2402" t="str">
            <v>1</v>
          </cell>
        </row>
        <row r="2403">
          <cell r="D2403" t="str">
            <v>CS620-</v>
          </cell>
          <cell r="E2403" t="str">
            <v>A</v>
          </cell>
          <cell r="F2403" t="str">
            <v>02</v>
          </cell>
          <cell r="G2403" t="str">
            <v>07000</v>
          </cell>
          <cell r="H2403" t="str">
            <v>96314585</v>
          </cell>
          <cell r="I2403" t="str">
            <v>MOLDING A-OTR CHNL,RR DR</v>
          </cell>
          <cell r="L2403">
            <v>1</v>
          </cell>
          <cell r="N2403" t="str">
            <v>1</v>
          </cell>
          <cell r="R2403" t="str">
            <v>1</v>
          </cell>
        </row>
        <row r="2404">
          <cell r="D2404" t="str">
            <v>CS620-</v>
          </cell>
          <cell r="E2404" t="str">
            <v>A</v>
          </cell>
          <cell r="F2404" t="str">
            <v>02</v>
          </cell>
          <cell r="G2404" t="str">
            <v>08000</v>
          </cell>
          <cell r="H2404" t="str">
            <v>09132-04022</v>
          </cell>
          <cell r="I2404" t="str">
            <v>SCREW-TAPPING</v>
          </cell>
          <cell r="L2404">
            <v>1</v>
          </cell>
          <cell r="N2404" t="str">
            <v>1</v>
          </cell>
          <cell r="R2404" t="str">
            <v>1</v>
          </cell>
        </row>
        <row r="2405">
          <cell r="D2405" t="str">
            <v>CS620-</v>
          </cell>
          <cell r="E2405" t="str">
            <v>A</v>
          </cell>
          <cell r="F2405" t="str">
            <v>03</v>
          </cell>
          <cell r="G2405" t="str">
            <v>01000</v>
          </cell>
          <cell r="H2405" t="str">
            <v>96323241</v>
          </cell>
          <cell r="I2405" t="str">
            <v>MOLDING A-OTR CHNL,FRT DR</v>
          </cell>
          <cell r="S2405" t="str">
            <v>1</v>
          </cell>
          <cell r="U2405" t="str">
            <v>1</v>
          </cell>
        </row>
        <row r="2406">
          <cell r="D2406" t="str">
            <v>CS620-</v>
          </cell>
          <cell r="E2406" t="str">
            <v>A</v>
          </cell>
          <cell r="F2406" t="str">
            <v>03</v>
          </cell>
          <cell r="G2406" t="str">
            <v>02000</v>
          </cell>
          <cell r="H2406" t="str">
            <v>09132-04022</v>
          </cell>
          <cell r="I2406" t="str">
            <v>SCREW-TAPPING</v>
          </cell>
          <cell r="S2406" t="str">
            <v>1</v>
          </cell>
          <cell r="U2406" t="str">
            <v>1</v>
          </cell>
        </row>
        <row r="2407">
          <cell r="D2407" t="str">
            <v>CS620-</v>
          </cell>
          <cell r="E2407" t="str">
            <v>A</v>
          </cell>
          <cell r="F2407" t="str">
            <v>03</v>
          </cell>
          <cell r="G2407" t="str">
            <v>03000</v>
          </cell>
          <cell r="H2407" t="str">
            <v>96323237</v>
          </cell>
          <cell r="I2407" t="str">
            <v>WEATHERSTRIP-INR,FRT DR</v>
          </cell>
          <cell r="S2407" t="str">
            <v>1</v>
          </cell>
          <cell r="U2407" t="str">
            <v>1</v>
          </cell>
        </row>
        <row r="2408">
          <cell r="D2408" t="str">
            <v>CS620-</v>
          </cell>
          <cell r="E2408" t="str">
            <v>A</v>
          </cell>
          <cell r="F2408" t="str">
            <v>03</v>
          </cell>
          <cell r="G2408" t="str">
            <v>04000</v>
          </cell>
          <cell r="H2408" t="str">
            <v>96323242</v>
          </cell>
          <cell r="I2408" t="str">
            <v>MOLDING A-OTR CHNL,FRT DR</v>
          </cell>
          <cell r="S2408" t="str">
            <v>1</v>
          </cell>
          <cell r="U2408" t="str">
            <v>1</v>
          </cell>
        </row>
        <row r="2409">
          <cell r="D2409" t="str">
            <v>CS620-</v>
          </cell>
          <cell r="E2409" t="str">
            <v>A</v>
          </cell>
          <cell r="F2409" t="str">
            <v>03</v>
          </cell>
          <cell r="G2409" t="str">
            <v>05000</v>
          </cell>
          <cell r="H2409" t="str">
            <v>09132-04022</v>
          </cell>
          <cell r="I2409" t="str">
            <v>SCREW-TAPPING</v>
          </cell>
          <cell r="S2409" t="str">
            <v>1</v>
          </cell>
          <cell r="U2409" t="str">
            <v>1</v>
          </cell>
        </row>
        <row r="2410">
          <cell r="D2410" t="str">
            <v>CS620-</v>
          </cell>
          <cell r="E2410" t="str">
            <v>A</v>
          </cell>
          <cell r="F2410" t="str">
            <v>03</v>
          </cell>
          <cell r="G2410" t="str">
            <v>06000</v>
          </cell>
          <cell r="H2410" t="str">
            <v>96323238</v>
          </cell>
          <cell r="I2410" t="str">
            <v>WEATHERSTRIP-INR,FRT DR</v>
          </cell>
          <cell r="S2410" t="str">
            <v>1</v>
          </cell>
          <cell r="U2410" t="str">
            <v>1</v>
          </cell>
        </row>
        <row r="2411">
          <cell r="D2411" t="str">
            <v>CS620-</v>
          </cell>
          <cell r="E2411" t="str">
            <v>A</v>
          </cell>
          <cell r="F2411" t="str">
            <v>03</v>
          </cell>
          <cell r="G2411" t="str">
            <v>07000</v>
          </cell>
          <cell r="H2411" t="str">
            <v>96323243</v>
          </cell>
          <cell r="I2411" t="str">
            <v>MOLDING A-OTR CHNL,RR DR</v>
          </cell>
          <cell r="S2411" t="str">
            <v>1</v>
          </cell>
          <cell r="U2411" t="str">
            <v>1</v>
          </cell>
        </row>
        <row r="2412">
          <cell r="D2412" t="str">
            <v>CS620-</v>
          </cell>
          <cell r="E2412" t="str">
            <v>A</v>
          </cell>
          <cell r="F2412" t="str">
            <v>03</v>
          </cell>
          <cell r="G2412" t="str">
            <v>08000</v>
          </cell>
          <cell r="H2412" t="str">
            <v>09132-04022</v>
          </cell>
          <cell r="I2412" t="str">
            <v>SCREW-TAPPING</v>
          </cell>
          <cell r="S2412" t="str">
            <v>1</v>
          </cell>
          <cell r="U2412" t="str">
            <v>1</v>
          </cell>
        </row>
        <row r="2413">
          <cell r="D2413" t="str">
            <v>CS620-</v>
          </cell>
          <cell r="E2413" t="str">
            <v>A</v>
          </cell>
          <cell r="F2413" t="str">
            <v>03</v>
          </cell>
          <cell r="G2413" t="str">
            <v>09000</v>
          </cell>
          <cell r="H2413" t="str">
            <v>96323239</v>
          </cell>
          <cell r="I2413" t="str">
            <v>WEATHERSTRIP-INR,RR DR</v>
          </cell>
          <cell r="S2413" t="str">
            <v>1</v>
          </cell>
          <cell r="U2413" t="str">
            <v>1</v>
          </cell>
        </row>
        <row r="2414">
          <cell r="D2414" t="str">
            <v>CS620-</v>
          </cell>
          <cell r="E2414" t="str">
            <v>A</v>
          </cell>
          <cell r="F2414" t="str">
            <v>03</v>
          </cell>
          <cell r="G2414" t="str">
            <v>10000</v>
          </cell>
          <cell r="H2414" t="str">
            <v>96323244</v>
          </cell>
          <cell r="I2414" t="str">
            <v>MOLDING A-OTR CHNL,RR DR</v>
          </cell>
          <cell r="S2414" t="str">
            <v>1</v>
          </cell>
          <cell r="U2414" t="str">
            <v>1</v>
          </cell>
        </row>
        <row r="2415">
          <cell r="D2415" t="str">
            <v>CS620-</v>
          </cell>
          <cell r="E2415" t="str">
            <v>A</v>
          </cell>
          <cell r="F2415" t="str">
            <v>03</v>
          </cell>
          <cell r="G2415" t="str">
            <v>11000</v>
          </cell>
          <cell r="H2415" t="str">
            <v>09132-04022</v>
          </cell>
          <cell r="I2415" t="str">
            <v>SCREW-TAPPING</v>
          </cell>
          <cell r="S2415" t="str">
            <v>1</v>
          </cell>
          <cell r="U2415" t="str">
            <v>1</v>
          </cell>
        </row>
        <row r="2416">
          <cell r="D2416" t="str">
            <v>CS620-</v>
          </cell>
          <cell r="E2416" t="str">
            <v>A</v>
          </cell>
          <cell r="F2416" t="str">
            <v>03</v>
          </cell>
          <cell r="G2416" t="str">
            <v>12000</v>
          </cell>
          <cell r="H2416" t="str">
            <v>96323240</v>
          </cell>
          <cell r="I2416" t="str">
            <v>WEATHERSTRIP-INR,RR DR</v>
          </cell>
          <cell r="S2416" t="str">
            <v>1</v>
          </cell>
          <cell r="U2416" t="str">
            <v>1</v>
          </cell>
        </row>
        <row r="2417">
          <cell r="D2417" t="str">
            <v>CS620-</v>
          </cell>
          <cell r="E2417" t="str">
            <v>A</v>
          </cell>
          <cell r="F2417" t="str">
            <v>04</v>
          </cell>
          <cell r="G2417" t="str">
            <v>01000</v>
          </cell>
          <cell r="H2417" t="str">
            <v>96323241</v>
          </cell>
          <cell r="I2417" t="str">
            <v>MOLDING A-OTR CHNL,FRT DR</v>
          </cell>
          <cell r="T2417" t="str">
            <v>1</v>
          </cell>
          <cell r="V2417" t="str">
            <v>1</v>
          </cell>
        </row>
        <row r="2418">
          <cell r="D2418" t="str">
            <v>CS620-</v>
          </cell>
          <cell r="E2418" t="str">
            <v>A</v>
          </cell>
          <cell r="F2418" t="str">
            <v>04</v>
          </cell>
          <cell r="G2418" t="str">
            <v>02000</v>
          </cell>
          <cell r="H2418" t="str">
            <v>09132-04022</v>
          </cell>
          <cell r="I2418" t="str">
            <v>SCREW-TAPPING</v>
          </cell>
          <cell r="T2418" t="str">
            <v>1</v>
          </cell>
          <cell r="V2418" t="str">
            <v>1</v>
          </cell>
        </row>
        <row r="2419">
          <cell r="D2419" t="str">
            <v>CS620-</v>
          </cell>
          <cell r="E2419" t="str">
            <v>A</v>
          </cell>
          <cell r="F2419" t="str">
            <v>04</v>
          </cell>
          <cell r="G2419" t="str">
            <v>03000</v>
          </cell>
          <cell r="H2419" t="str">
            <v>96323242</v>
          </cell>
          <cell r="I2419" t="str">
            <v>MOLDING A-OTR CHNL,FRT DR</v>
          </cell>
          <cell r="T2419" t="str">
            <v>1</v>
          </cell>
          <cell r="V2419" t="str">
            <v>1</v>
          </cell>
        </row>
        <row r="2420">
          <cell r="D2420" t="str">
            <v>CS620-</v>
          </cell>
          <cell r="E2420" t="str">
            <v>A</v>
          </cell>
          <cell r="F2420" t="str">
            <v>04</v>
          </cell>
          <cell r="G2420" t="str">
            <v>04000</v>
          </cell>
          <cell r="H2420" t="str">
            <v>09132-04022</v>
          </cell>
          <cell r="I2420" t="str">
            <v>SCREW-TAPPING</v>
          </cell>
          <cell r="T2420" t="str">
            <v>1</v>
          </cell>
          <cell r="V2420" t="str">
            <v>1</v>
          </cell>
        </row>
        <row r="2421">
          <cell r="D2421" t="str">
            <v>CS620-</v>
          </cell>
          <cell r="E2421" t="str">
            <v>A</v>
          </cell>
          <cell r="F2421" t="str">
            <v>04</v>
          </cell>
          <cell r="G2421" t="str">
            <v>05000</v>
          </cell>
          <cell r="H2421" t="str">
            <v>96323243</v>
          </cell>
          <cell r="I2421" t="str">
            <v>MOLDING A-OTR CHNL,RR DR</v>
          </cell>
          <cell r="T2421" t="str">
            <v>1</v>
          </cell>
          <cell r="V2421" t="str">
            <v>1</v>
          </cell>
        </row>
        <row r="2422">
          <cell r="D2422" t="str">
            <v>CS620-</v>
          </cell>
          <cell r="E2422" t="str">
            <v>A</v>
          </cell>
          <cell r="F2422" t="str">
            <v>04</v>
          </cell>
          <cell r="G2422" t="str">
            <v>06000</v>
          </cell>
          <cell r="H2422" t="str">
            <v>09132-04022</v>
          </cell>
          <cell r="I2422" t="str">
            <v>SCREW-TAPPING</v>
          </cell>
          <cell r="T2422" t="str">
            <v>1</v>
          </cell>
          <cell r="V2422" t="str">
            <v>1</v>
          </cell>
        </row>
        <row r="2423">
          <cell r="D2423" t="str">
            <v>CS620-</v>
          </cell>
          <cell r="E2423" t="str">
            <v>A</v>
          </cell>
          <cell r="F2423" t="str">
            <v>04</v>
          </cell>
          <cell r="G2423" t="str">
            <v>07000</v>
          </cell>
          <cell r="H2423" t="str">
            <v>96323244</v>
          </cell>
          <cell r="I2423" t="str">
            <v>MOLDING A-OTR CHNL,RR DR</v>
          </cell>
          <cell r="T2423" t="str">
            <v>1</v>
          </cell>
          <cell r="V2423" t="str">
            <v>1</v>
          </cell>
        </row>
        <row r="2424">
          <cell r="D2424" t="str">
            <v>CS620-</v>
          </cell>
          <cell r="E2424" t="str">
            <v>A</v>
          </cell>
          <cell r="F2424" t="str">
            <v>04</v>
          </cell>
          <cell r="G2424" t="str">
            <v>08000</v>
          </cell>
          <cell r="H2424" t="str">
            <v>09132-04022</v>
          </cell>
          <cell r="I2424" t="str">
            <v>SCREW-TAPPING</v>
          </cell>
          <cell r="T2424" t="str">
            <v>1</v>
          </cell>
          <cell r="V2424" t="str">
            <v>1</v>
          </cell>
        </row>
        <row r="2425">
          <cell r="D2425" t="str">
            <v>CS631-</v>
          </cell>
          <cell r="E2425" t="str">
            <v>A</v>
          </cell>
          <cell r="F2425" t="str">
            <v>01</v>
          </cell>
          <cell r="G2425" t="str">
            <v>01000</v>
          </cell>
          <cell r="H2425" t="str">
            <v>96316272</v>
          </cell>
          <cell r="I2425" t="str">
            <v>GARNISH A-OUTER,REAR DOOR,LH</v>
          </cell>
          <cell r="K2425">
            <v>1</v>
          </cell>
          <cell r="L2425">
            <v>1</v>
          </cell>
          <cell r="M2425" t="str">
            <v>1</v>
          </cell>
          <cell r="N2425" t="str">
            <v>1</v>
          </cell>
          <cell r="Q2425" t="str">
            <v>1</v>
          </cell>
          <cell r="R2425" t="str">
            <v>1</v>
          </cell>
          <cell r="S2425" t="str">
            <v>1</v>
          </cell>
          <cell r="T2425" t="str">
            <v>1</v>
          </cell>
          <cell r="U2425" t="str">
            <v>1</v>
          </cell>
          <cell r="V2425" t="str">
            <v>1</v>
          </cell>
        </row>
        <row r="2426">
          <cell r="D2426" t="str">
            <v>CS631-</v>
          </cell>
          <cell r="E2426" t="str">
            <v>A</v>
          </cell>
          <cell r="F2426" t="str">
            <v>01</v>
          </cell>
          <cell r="G2426" t="str">
            <v>04000</v>
          </cell>
          <cell r="H2426" t="str">
            <v>03140-42093</v>
          </cell>
          <cell r="I2426" t="str">
            <v>SCREW-TAPPING</v>
          </cell>
          <cell r="K2426">
            <v>1</v>
          </cell>
          <cell r="L2426">
            <v>1</v>
          </cell>
          <cell r="M2426" t="str">
            <v>1</v>
          </cell>
          <cell r="N2426" t="str">
            <v>1</v>
          </cell>
          <cell r="Q2426" t="str">
            <v>1</v>
          </cell>
          <cell r="R2426" t="str">
            <v>1</v>
          </cell>
          <cell r="S2426" t="str">
            <v>1</v>
          </cell>
          <cell r="T2426" t="str">
            <v>1</v>
          </cell>
          <cell r="U2426" t="str">
            <v>1</v>
          </cell>
          <cell r="V2426" t="str">
            <v>1</v>
          </cell>
        </row>
        <row r="2427">
          <cell r="D2427" t="str">
            <v>CS631-</v>
          </cell>
          <cell r="E2427" t="str">
            <v>A</v>
          </cell>
          <cell r="F2427" t="str">
            <v>01</v>
          </cell>
          <cell r="G2427" t="str">
            <v>05000</v>
          </cell>
          <cell r="H2427" t="str">
            <v>96316273</v>
          </cell>
          <cell r="I2427" t="str">
            <v>GARNISH A-OUTER,REAR DOOR,RH</v>
          </cell>
          <cell r="K2427">
            <v>1</v>
          </cell>
          <cell r="L2427">
            <v>1</v>
          </cell>
          <cell r="M2427" t="str">
            <v>1</v>
          </cell>
          <cell r="N2427" t="str">
            <v>1</v>
          </cell>
          <cell r="Q2427" t="str">
            <v>1</v>
          </cell>
          <cell r="R2427" t="str">
            <v>1</v>
          </cell>
          <cell r="S2427" t="str">
            <v>1</v>
          </cell>
          <cell r="T2427" t="str">
            <v>1</v>
          </cell>
          <cell r="U2427" t="str">
            <v>1</v>
          </cell>
          <cell r="V2427" t="str">
            <v>1</v>
          </cell>
        </row>
        <row r="2428">
          <cell r="D2428" t="str">
            <v>CS631-</v>
          </cell>
          <cell r="E2428" t="str">
            <v>A</v>
          </cell>
          <cell r="F2428" t="str">
            <v>01</v>
          </cell>
          <cell r="G2428" t="str">
            <v>08000</v>
          </cell>
          <cell r="H2428" t="str">
            <v>03140-42093</v>
          </cell>
          <cell r="I2428" t="str">
            <v>SCREW-TAPPING</v>
          </cell>
          <cell r="K2428">
            <v>1</v>
          </cell>
          <cell r="L2428">
            <v>1</v>
          </cell>
          <cell r="M2428" t="str">
            <v>1</v>
          </cell>
          <cell r="N2428" t="str">
            <v>1</v>
          </cell>
          <cell r="Q2428" t="str">
            <v>1</v>
          </cell>
          <cell r="R2428" t="str">
            <v>1</v>
          </cell>
          <cell r="S2428" t="str">
            <v>1</v>
          </cell>
          <cell r="T2428" t="str">
            <v>1</v>
          </cell>
          <cell r="U2428" t="str">
            <v>1</v>
          </cell>
          <cell r="V2428" t="str">
            <v>1</v>
          </cell>
        </row>
        <row r="2429">
          <cell r="D2429" t="str">
            <v>CS635-</v>
          </cell>
          <cell r="E2429" t="str">
            <v>A</v>
          </cell>
          <cell r="F2429" t="str">
            <v>02</v>
          </cell>
          <cell r="G2429" t="str">
            <v>01000</v>
          </cell>
          <cell r="H2429" t="str">
            <v>67627A70000-000</v>
          </cell>
          <cell r="I2429" t="str">
            <v>SEAL</v>
          </cell>
          <cell r="K2429">
            <v>3</v>
          </cell>
          <cell r="L2429">
            <v>3</v>
          </cell>
          <cell r="M2429" t="str">
            <v>3</v>
          </cell>
          <cell r="N2429" t="str">
            <v>3</v>
          </cell>
          <cell r="P2429" t="str">
            <v>j0</v>
          </cell>
          <cell r="Q2429" t="str">
            <v>3</v>
          </cell>
          <cell r="R2429" t="str">
            <v>3</v>
          </cell>
          <cell r="S2429" t="str">
            <v>3</v>
          </cell>
          <cell r="T2429" t="str">
            <v>3</v>
          </cell>
          <cell r="U2429" t="str">
            <v>3</v>
          </cell>
          <cell r="V2429" t="str">
            <v>3</v>
          </cell>
        </row>
        <row r="2430">
          <cell r="B2430" t="str">
            <v>O</v>
          </cell>
          <cell r="C2430" t="str">
            <v>O</v>
          </cell>
          <cell r="D2430" t="str">
            <v>CS635-</v>
          </cell>
          <cell r="E2430" t="str">
            <v>A</v>
          </cell>
          <cell r="F2430" t="str">
            <v>03</v>
          </cell>
          <cell r="G2430" t="str">
            <v>01000</v>
          </cell>
          <cell r="H2430" t="str">
            <v>96323292</v>
          </cell>
          <cell r="I2430" t="str">
            <v>SPOILER A</v>
          </cell>
          <cell r="L2430">
            <v>1</v>
          </cell>
          <cell r="N2430" t="str">
            <v>1</v>
          </cell>
          <cell r="P2430" t="str">
            <v>j1</v>
          </cell>
        </row>
        <row r="2431">
          <cell r="B2431" t="str">
            <v>N</v>
          </cell>
          <cell r="C2431" t="str">
            <v>X</v>
          </cell>
          <cell r="D2431" t="str">
            <v>CS635-</v>
          </cell>
          <cell r="E2431" t="str">
            <v>A</v>
          </cell>
          <cell r="F2431" t="str">
            <v>03</v>
          </cell>
          <cell r="G2431" t="str">
            <v>01000</v>
          </cell>
          <cell r="H2431" t="str">
            <v>96507763</v>
          </cell>
          <cell r="I2431" t="str">
            <v>SPOILER A</v>
          </cell>
          <cell r="L2431">
            <v>1</v>
          </cell>
          <cell r="N2431" t="str">
            <v>1</v>
          </cell>
          <cell r="P2431" t="str">
            <v>j1</v>
          </cell>
        </row>
        <row r="2432">
          <cell r="D2432" t="str">
            <v>CS635-</v>
          </cell>
          <cell r="E2432" t="str">
            <v>A</v>
          </cell>
          <cell r="F2432" t="str">
            <v>03</v>
          </cell>
          <cell r="G2432" t="str">
            <v>02200</v>
          </cell>
          <cell r="H2432" t="str">
            <v>08361-25060-000</v>
          </cell>
          <cell r="I2432" t="str">
            <v>NUT-HEXAGON,W/WASHER</v>
          </cell>
          <cell r="L2432">
            <v>3</v>
          </cell>
          <cell r="N2432" t="str">
            <v>3</v>
          </cell>
          <cell r="P2432" t="str">
            <v>j1</v>
          </cell>
        </row>
        <row r="2433">
          <cell r="D2433" t="str">
            <v>CS635-</v>
          </cell>
          <cell r="E2433" t="str">
            <v>A</v>
          </cell>
          <cell r="F2433" t="str">
            <v>03</v>
          </cell>
          <cell r="G2433" t="str">
            <v>03000</v>
          </cell>
          <cell r="H2433" t="str">
            <v>67627A70000-000</v>
          </cell>
          <cell r="I2433" t="str">
            <v>SEAL</v>
          </cell>
          <cell r="L2433">
            <v>3</v>
          </cell>
          <cell r="N2433" t="str">
            <v>3</v>
          </cell>
          <cell r="P2433" t="str">
            <v>j1</v>
          </cell>
        </row>
        <row r="2434">
          <cell r="D2434" t="str">
            <v>CS665-</v>
          </cell>
          <cell r="E2434" t="str">
            <v>A</v>
          </cell>
          <cell r="F2434" t="str">
            <v>01</v>
          </cell>
          <cell r="G2434" t="str">
            <v>01000</v>
          </cell>
          <cell r="H2434" t="str">
            <v>96503329</v>
          </cell>
          <cell r="I2434" t="str">
            <v>GLASS A-WINDSHIELD</v>
          </cell>
          <cell r="Q2434" t="str">
            <v>1</v>
          </cell>
        </row>
        <row r="2435">
          <cell r="D2435" t="str">
            <v>CS665-</v>
          </cell>
          <cell r="E2435" t="str">
            <v>A</v>
          </cell>
          <cell r="F2435" t="str">
            <v>01</v>
          </cell>
          <cell r="G2435" t="str">
            <v>02000</v>
          </cell>
          <cell r="H2435">
            <v>96507762</v>
          </cell>
          <cell r="I2435" t="str">
            <v>LOCATOR A-WINDSHIELD</v>
          </cell>
          <cell r="Q2435">
            <v>2</v>
          </cell>
        </row>
        <row r="2436">
          <cell r="D2436" t="str">
            <v>CS665-</v>
          </cell>
          <cell r="E2436" t="str">
            <v>A</v>
          </cell>
          <cell r="F2436" t="str">
            <v>01</v>
          </cell>
          <cell r="G2436" t="str">
            <v>03000</v>
          </cell>
          <cell r="H2436" t="str">
            <v>96314532</v>
          </cell>
          <cell r="I2436" t="str">
            <v>GLASS-FIXED,FRONT DOOR</v>
          </cell>
          <cell r="Q2436" t="str">
            <v>1</v>
          </cell>
        </row>
        <row r="2437">
          <cell r="D2437" t="str">
            <v>CS665-</v>
          </cell>
          <cell r="E2437" t="str">
            <v>A</v>
          </cell>
          <cell r="F2437" t="str">
            <v>01</v>
          </cell>
          <cell r="G2437" t="str">
            <v>04000</v>
          </cell>
          <cell r="H2437" t="str">
            <v>96314533</v>
          </cell>
          <cell r="I2437" t="str">
            <v>GLASS-FIXED,FRONT DOOR</v>
          </cell>
          <cell r="Q2437" t="str">
            <v>1</v>
          </cell>
        </row>
        <row r="2438">
          <cell r="D2438" t="str">
            <v>CS665-</v>
          </cell>
          <cell r="E2438" t="str">
            <v>A</v>
          </cell>
          <cell r="F2438" t="str">
            <v>01</v>
          </cell>
          <cell r="G2438" t="str">
            <v>05000</v>
          </cell>
          <cell r="H2438" t="str">
            <v>96255765</v>
          </cell>
          <cell r="I2438" t="str">
            <v>GLASS-WINDOW,FRONT DOOR</v>
          </cell>
          <cell r="Q2438" t="str">
            <v>1</v>
          </cell>
        </row>
        <row r="2439">
          <cell r="D2439" t="str">
            <v>CS665-</v>
          </cell>
          <cell r="E2439" t="str">
            <v>A</v>
          </cell>
          <cell r="F2439" t="str">
            <v>01</v>
          </cell>
          <cell r="G2439" t="str">
            <v>06000</v>
          </cell>
          <cell r="H2439" t="str">
            <v>96255766</v>
          </cell>
          <cell r="I2439" t="str">
            <v>GLASS-WINDOW,FRONT DOOR</v>
          </cell>
          <cell r="Q2439" t="str">
            <v>1</v>
          </cell>
        </row>
        <row r="2440">
          <cell r="D2440" t="str">
            <v>CS665-</v>
          </cell>
          <cell r="E2440" t="str">
            <v>A</v>
          </cell>
          <cell r="F2440" t="str">
            <v>01</v>
          </cell>
          <cell r="G2440" t="str">
            <v>07000</v>
          </cell>
          <cell r="H2440" t="str">
            <v>96255769</v>
          </cell>
          <cell r="I2440" t="str">
            <v>GLASS-WINDOW,REAR DOOR</v>
          </cell>
          <cell r="Q2440" t="str">
            <v>1</v>
          </cell>
        </row>
        <row r="2441">
          <cell r="D2441" t="str">
            <v>CS665-</v>
          </cell>
          <cell r="E2441" t="str">
            <v>A</v>
          </cell>
          <cell r="F2441" t="str">
            <v>01</v>
          </cell>
          <cell r="G2441" t="str">
            <v>08000</v>
          </cell>
          <cell r="H2441" t="str">
            <v>96255770</v>
          </cell>
          <cell r="I2441" t="str">
            <v>GLASS-WINDOW,REAR DOOR</v>
          </cell>
          <cell r="Q2441" t="str">
            <v>1</v>
          </cell>
        </row>
        <row r="2442">
          <cell r="D2442" t="str">
            <v>CS665-</v>
          </cell>
          <cell r="E2442" t="str">
            <v>A</v>
          </cell>
          <cell r="F2442" t="str">
            <v>01</v>
          </cell>
          <cell r="G2442" t="str">
            <v>09000</v>
          </cell>
          <cell r="H2442" t="str">
            <v>96318090</v>
          </cell>
          <cell r="I2442" t="str">
            <v>GLASS A-TAILGATE</v>
          </cell>
          <cell r="Q2442" t="str">
            <v>1</v>
          </cell>
        </row>
        <row r="2443">
          <cell r="D2443" t="str">
            <v>CS665-</v>
          </cell>
          <cell r="E2443" t="str">
            <v>A</v>
          </cell>
          <cell r="F2443" t="str">
            <v>01</v>
          </cell>
          <cell r="G2443">
            <v>13000</v>
          </cell>
          <cell r="H2443" t="str">
            <v>96256361</v>
          </cell>
          <cell r="I2443" t="str">
            <v>LOCK DUAL</v>
          </cell>
          <cell r="Q2443" t="str">
            <v>2</v>
          </cell>
        </row>
        <row r="2444">
          <cell r="D2444" t="str">
            <v>CS665-</v>
          </cell>
          <cell r="E2444" t="str">
            <v>A</v>
          </cell>
          <cell r="F2444" t="str">
            <v>02</v>
          </cell>
          <cell r="G2444" t="str">
            <v>01000</v>
          </cell>
          <cell r="H2444" t="str">
            <v>96503329</v>
          </cell>
          <cell r="I2444" t="str">
            <v>GLASS A-WINDSHIELD</v>
          </cell>
          <cell r="K2444">
            <v>1</v>
          </cell>
          <cell r="M2444" t="str">
            <v>1</v>
          </cell>
        </row>
        <row r="2445">
          <cell r="D2445" t="str">
            <v>CS665-</v>
          </cell>
          <cell r="E2445" t="str">
            <v>A</v>
          </cell>
          <cell r="F2445" t="str">
            <v>02</v>
          </cell>
          <cell r="G2445" t="str">
            <v>02000</v>
          </cell>
          <cell r="H2445">
            <v>96507762</v>
          </cell>
          <cell r="I2445" t="str">
            <v>LOCATOR A-WINDSHIELD</v>
          </cell>
          <cell r="K2445">
            <v>2</v>
          </cell>
          <cell r="M2445">
            <v>2</v>
          </cell>
        </row>
        <row r="2446">
          <cell r="D2446" t="str">
            <v>CS665-</v>
          </cell>
          <cell r="E2446" t="str">
            <v>A</v>
          </cell>
          <cell r="F2446" t="str">
            <v>02</v>
          </cell>
          <cell r="G2446" t="str">
            <v>03000</v>
          </cell>
          <cell r="H2446" t="str">
            <v>96314532</v>
          </cell>
          <cell r="I2446" t="str">
            <v>GLASS-FIXED,FRONT DOOR</v>
          </cell>
          <cell r="K2446">
            <v>1</v>
          </cell>
          <cell r="M2446" t="str">
            <v>1</v>
          </cell>
        </row>
        <row r="2447">
          <cell r="D2447" t="str">
            <v>CS665-</v>
          </cell>
          <cell r="E2447" t="str">
            <v>A</v>
          </cell>
          <cell r="F2447" t="str">
            <v>02</v>
          </cell>
          <cell r="G2447" t="str">
            <v>04000</v>
          </cell>
          <cell r="H2447" t="str">
            <v>96314533</v>
          </cell>
          <cell r="I2447" t="str">
            <v>GLASS-FIXED,FRONT DOOR</v>
          </cell>
          <cell r="K2447">
            <v>1</v>
          </cell>
          <cell r="M2447" t="str">
            <v>1</v>
          </cell>
        </row>
        <row r="2448">
          <cell r="D2448" t="str">
            <v>CS665-</v>
          </cell>
          <cell r="E2448" t="str">
            <v>A</v>
          </cell>
          <cell r="F2448" t="str">
            <v>02</v>
          </cell>
          <cell r="G2448" t="str">
            <v>05000</v>
          </cell>
          <cell r="H2448" t="str">
            <v>96255765</v>
          </cell>
          <cell r="I2448" t="str">
            <v>GLASS-WINDOW,FRONT DOOR</v>
          </cell>
          <cell r="K2448">
            <v>1</v>
          </cell>
          <cell r="M2448" t="str">
            <v>1</v>
          </cell>
        </row>
        <row r="2449">
          <cell r="D2449" t="str">
            <v>CS665-</v>
          </cell>
          <cell r="E2449" t="str">
            <v>A</v>
          </cell>
          <cell r="F2449" t="str">
            <v>02</v>
          </cell>
          <cell r="G2449" t="str">
            <v>06000</v>
          </cell>
          <cell r="H2449" t="str">
            <v>96255766</v>
          </cell>
          <cell r="I2449" t="str">
            <v>GLASS-WINDOW,FRONT DOOR</v>
          </cell>
          <cell r="K2449">
            <v>1</v>
          </cell>
          <cell r="M2449" t="str">
            <v>1</v>
          </cell>
        </row>
        <row r="2450">
          <cell r="D2450" t="str">
            <v>CS665-</v>
          </cell>
          <cell r="E2450" t="str">
            <v>A</v>
          </cell>
          <cell r="F2450" t="str">
            <v>02</v>
          </cell>
          <cell r="G2450" t="str">
            <v>07000</v>
          </cell>
          <cell r="H2450" t="str">
            <v>96255769</v>
          </cell>
          <cell r="I2450" t="str">
            <v>GLASS-WINDOW,REAR DOOR</v>
          </cell>
          <cell r="K2450">
            <v>1</v>
          </cell>
          <cell r="M2450" t="str">
            <v>1</v>
          </cell>
        </row>
        <row r="2451">
          <cell r="D2451" t="str">
            <v>CS665-</v>
          </cell>
          <cell r="E2451" t="str">
            <v>A</v>
          </cell>
          <cell r="F2451" t="str">
            <v>02</v>
          </cell>
          <cell r="G2451" t="str">
            <v>08000</v>
          </cell>
          <cell r="H2451" t="str">
            <v>96255770</v>
          </cell>
          <cell r="I2451" t="str">
            <v>GLASS-WINDOW,REAR DOOR</v>
          </cell>
          <cell r="K2451">
            <v>1</v>
          </cell>
          <cell r="M2451" t="str">
            <v>1</v>
          </cell>
        </row>
        <row r="2452">
          <cell r="D2452" t="str">
            <v>CS665-</v>
          </cell>
          <cell r="E2452" t="str">
            <v>A</v>
          </cell>
          <cell r="F2452" t="str">
            <v>02</v>
          </cell>
          <cell r="G2452" t="str">
            <v>09000</v>
          </cell>
          <cell r="H2452" t="str">
            <v>96314511</v>
          </cell>
          <cell r="I2452" t="str">
            <v>GLASS A-TAILGATE</v>
          </cell>
          <cell r="K2452">
            <v>1</v>
          </cell>
          <cell r="M2452" t="str">
            <v>1</v>
          </cell>
        </row>
        <row r="2453">
          <cell r="D2453" t="str">
            <v>CS665-</v>
          </cell>
          <cell r="E2453" t="str">
            <v>A</v>
          </cell>
          <cell r="F2453" t="str">
            <v>02</v>
          </cell>
          <cell r="G2453">
            <v>13000</v>
          </cell>
          <cell r="H2453" t="str">
            <v>96256361</v>
          </cell>
          <cell r="I2453" t="str">
            <v>LOCK DUAL</v>
          </cell>
          <cell r="K2453">
            <v>2</v>
          </cell>
          <cell r="M2453" t="str">
            <v>2</v>
          </cell>
        </row>
        <row r="2454">
          <cell r="D2454" t="str">
            <v>CS665-</v>
          </cell>
          <cell r="E2454" t="str">
            <v>A</v>
          </cell>
          <cell r="F2454" t="str">
            <v>03</v>
          </cell>
          <cell r="G2454" t="str">
            <v>01000</v>
          </cell>
          <cell r="H2454" t="str">
            <v>96503330</v>
          </cell>
          <cell r="I2454" t="str">
            <v>GLASS A-WINDSHIELD</v>
          </cell>
          <cell r="T2454" t="str">
            <v>1</v>
          </cell>
          <cell r="V2454" t="str">
            <v>1</v>
          </cell>
          <cell r="Y2454" t="str">
            <v>SKD</v>
          </cell>
        </row>
        <row r="2455">
          <cell r="D2455" t="str">
            <v>CS665-</v>
          </cell>
          <cell r="E2455" t="str">
            <v>A</v>
          </cell>
          <cell r="F2455" t="str">
            <v>03</v>
          </cell>
          <cell r="G2455" t="str">
            <v>02000</v>
          </cell>
          <cell r="H2455">
            <v>96507762</v>
          </cell>
          <cell r="I2455" t="str">
            <v>LOCATOR A-WINDSHIELD</v>
          </cell>
          <cell r="T2455">
            <v>2</v>
          </cell>
          <cell r="V2455">
            <v>2</v>
          </cell>
          <cell r="Y2455" t="str">
            <v>SKD</v>
          </cell>
        </row>
        <row r="2456">
          <cell r="D2456" t="str">
            <v>CS665-</v>
          </cell>
          <cell r="E2456" t="str">
            <v>A</v>
          </cell>
          <cell r="F2456" t="str">
            <v>03</v>
          </cell>
          <cell r="G2456" t="str">
            <v>03000</v>
          </cell>
          <cell r="H2456" t="str">
            <v>96314532</v>
          </cell>
          <cell r="I2456" t="str">
            <v>GLASS-FIXED,FRONT DOOR</v>
          </cell>
          <cell r="T2456" t="str">
            <v>1</v>
          </cell>
          <cell r="V2456" t="str">
            <v>1</v>
          </cell>
          <cell r="Y2456" t="str">
            <v>SKD</v>
          </cell>
        </row>
        <row r="2457">
          <cell r="D2457" t="str">
            <v>CS665-</v>
          </cell>
          <cell r="E2457" t="str">
            <v>A</v>
          </cell>
          <cell r="F2457" t="str">
            <v>03</v>
          </cell>
          <cell r="G2457" t="str">
            <v>04000</v>
          </cell>
          <cell r="H2457" t="str">
            <v>96314533</v>
          </cell>
          <cell r="I2457" t="str">
            <v>GLASS-FIXED,FRONT DOOR</v>
          </cell>
          <cell r="T2457" t="str">
            <v>1</v>
          </cell>
          <cell r="V2457" t="str">
            <v>1</v>
          </cell>
          <cell r="Y2457" t="str">
            <v>SKD</v>
          </cell>
        </row>
        <row r="2458">
          <cell r="D2458" t="str">
            <v>CS665-</v>
          </cell>
          <cell r="E2458" t="str">
            <v>A</v>
          </cell>
          <cell r="F2458" t="str">
            <v>03</v>
          </cell>
          <cell r="G2458" t="str">
            <v>05000</v>
          </cell>
          <cell r="H2458" t="str">
            <v>96265765</v>
          </cell>
          <cell r="I2458" t="str">
            <v>GLASS-WINDOW,FRONT DOOR</v>
          </cell>
          <cell r="T2458" t="str">
            <v>1</v>
          </cell>
          <cell r="V2458" t="str">
            <v>1</v>
          </cell>
          <cell r="Y2458" t="str">
            <v>SKD</v>
          </cell>
        </row>
        <row r="2459">
          <cell r="D2459" t="str">
            <v>CS665-</v>
          </cell>
          <cell r="E2459" t="str">
            <v>A</v>
          </cell>
          <cell r="F2459" t="str">
            <v>03</v>
          </cell>
          <cell r="G2459" t="str">
            <v>06000</v>
          </cell>
          <cell r="H2459" t="str">
            <v>96265766</v>
          </cell>
          <cell r="I2459" t="str">
            <v>GLASS-WINDOW,FRONT DOOR</v>
          </cell>
          <cell r="T2459" t="str">
            <v>1</v>
          </cell>
          <cell r="V2459" t="str">
            <v>1</v>
          </cell>
          <cell r="Y2459" t="str">
            <v>SKD</v>
          </cell>
        </row>
        <row r="2460">
          <cell r="D2460" t="str">
            <v>CS665-</v>
          </cell>
          <cell r="E2460" t="str">
            <v>A</v>
          </cell>
          <cell r="F2460" t="str">
            <v>03</v>
          </cell>
          <cell r="G2460" t="str">
            <v>07000</v>
          </cell>
          <cell r="H2460" t="str">
            <v>96255769</v>
          </cell>
          <cell r="I2460" t="str">
            <v>GLASS-WINDOW,REAR DOOR</v>
          </cell>
          <cell r="T2460" t="str">
            <v>1</v>
          </cell>
          <cell r="V2460" t="str">
            <v>1</v>
          </cell>
          <cell r="Y2460" t="str">
            <v>SKD</v>
          </cell>
        </row>
        <row r="2461">
          <cell r="D2461" t="str">
            <v>CS665-</v>
          </cell>
          <cell r="E2461" t="str">
            <v>A</v>
          </cell>
          <cell r="F2461" t="str">
            <v>03</v>
          </cell>
          <cell r="G2461" t="str">
            <v>08000</v>
          </cell>
          <cell r="H2461" t="str">
            <v>96255770</v>
          </cell>
          <cell r="I2461" t="str">
            <v>GLASS-WINDOW,REAR DOOR</v>
          </cell>
          <cell r="T2461" t="str">
            <v>1</v>
          </cell>
          <cell r="V2461" t="str">
            <v>1</v>
          </cell>
          <cell r="Y2461" t="str">
            <v>SKD</v>
          </cell>
        </row>
        <row r="2462">
          <cell r="D2462" t="str">
            <v>CS665-</v>
          </cell>
          <cell r="E2462" t="str">
            <v>A</v>
          </cell>
          <cell r="F2462" t="str">
            <v>03</v>
          </cell>
          <cell r="G2462" t="str">
            <v>09000</v>
          </cell>
          <cell r="H2462" t="str">
            <v>96318090</v>
          </cell>
          <cell r="I2462" t="str">
            <v>GLASS A-TAILGATE</v>
          </cell>
          <cell r="T2462" t="str">
            <v>1</v>
          </cell>
          <cell r="V2462" t="str">
            <v>1</v>
          </cell>
          <cell r="Y2462" t="str">
            <v>SKD</v>
          </cell>
        </row>
        <row r="2463">
          <cell r="D2463" t="str">
            <v>CS665-</v>
          </cell>
          <cell r="E2463" t="str">
            <v>A</v>
          </cell>
          <cell r="F2463" t="str">
            <v>03</v>
          </cell>
          <cell r="G2463">
            <v>13000</v>
          </cell>
          <cell r="H2463" t="str">
            <v>96256361</v>
          </cell>
          <cell r="I2463" t="str">
            <v>LOCK DUAL</v>
          </cell>
          <cell r="T2463" t="str">
            <v>2</v>
          </cell>
          <cell r="V2463" t="str">
            <v>2</v>
          </cell>
          <cell r="Y2463" t="str">
            <v>SKD</v>
          </cell>
        </row>
        <row r="2464">
          <cell r="D2464" t="str">
            <v>CS665-</v>
          </cell>
          <cell r="E2464" t="str">
            <v>A</v>
          </cell>
          <cell r="F2464" t="str">
            <v>04</v>
          </cell>
          <cell r="G2464" t="str">
            <v>01000</v>
          </cell>
          <cell r="H2464" t="str">
            <v>96503330</v>
          </cell>
          <cell r="I2464" t="str">
            <v>GLASS A-WINDSHIELD</v>
          </cell>
          <cell r="L2464">
            <v>1</v>
          </cell>
          <cell r="N2464" t="str">
            <v>1</v>
          </cell>
          <cell r="R2464" t="str">
            <v>1</v>
          </cell>
        </row>
        <row r="2465">
          <cell r="D2465" t="str">
            <v>CS665-</v>
          </cell>
          <cell r="E2465" t="str">
            <v>A</v>
          </cell>
          <cell r="F2465" t="str">
            <v>04</v>
          </cell>
          <cell r="G2465" t="str">
            <v>02000</v>
          </cell>
          <cell r="H2465">
            <v>96507762</v>
          </cell>
          <cell r="I2465" t="str">
            <v>LOCATOR A-WINDSHIELD</v>
          </cell>
          <cell r="L2465">
            <v>2</v>
          </cell>
          <cell r="N2465">
            <v>2</v>
          </cell>
          <cell r="R2465">
            <v>2</v>
          </cell>
        </row>
        <row r="2466">
          <cell r="D2466" t="str">
            <v>CS665-</v>
          </cell>
          <cell r="E2466" t="str">
            <v>A</v>
          </cell>
          <cell r="F2466" t="str">
            <v>04</v>
          </cell>
          <cell r="G2466" t="str">
            <v>03000</v>
          </cell>
          <cell r="H2466" t="str">
            <v>96314534</v>
          </cell>
          <cell r="I2466" t="str">
            <v>GLASS-FIXED,FRONT DOOR</v>
          </cell>
          <cell r="L2466">
            <v>1</v>
          </cell>
          <cell r="N2466" t="str">
            <v>1</v>
          </cell>
          <cell r="R2466" t="str">
            <v>1</v>
          </cell>
        </row>
        <row r="2467">
          <cell r="D2467" t="str">
            <v>CS665-</v>
          </cell>
          <cell r="E2467" t="str">
            <v>A</v>
          </cell>
          <cell r="F2467" t="str">
            <v>04</v>
          </cell>
          <cell r="G2467" t="str">
            <v>04000</v>
          </cell>
          <cell r="H2467" t="str">
            <v>96314535</v>
          </cell>
          <cell r="I2467" t="str">
            <v>GLASS-FIXED,FRONT DOOR</v>
          </cell>
          <cell r="L2467">
            <v>1</v>
          </cell>
          <cell r="N2467" t="str">
            <v>1</v>
          </cell>
          <cell r="R2467" t="str">
            <v>1</v>
          </cell>
        </row>
        <row r="2468">
          <cell r="D2468" t="str">
            <v>CS665-</v>
          </cell>
          <cell r="E2468" t="str">
            <v>A</v>
          </cell>
          <cell r="F2468" t="str">
            <v>04</v>
          </cell>
          <cell r="G2468" t="str">
            <v>05000</v>
          </cell>
          <cell r="H2468" t="str">
            <v>96255767</v>
          </cell>
          <cell r="I2468" t="str">
            <v>GLASS-WINDOW,FRONT DOOR</v>
          </cell>
          <cell r="L2468">
            <v>1</v>
          </cell>
          <cell r="N2468" t="str">
            <v>1</v>
          </cell>
          <cell r="R2468" t="str">
            <v>1</v>
          </cell>
        </row>
        <row r="2469">
          <cell r="D2469" t="str">
            <v>CS665-</v>
          </cell>
          <cell r="E2469" t="str">
            <v>A</v>
          </cell>
          <cell r="F2469" t="str">
            <v>04</v>
          </cell>
          <cell r="G2469" t="str">
            <v>06000</v>
          </cell>
          <cell r="H2469" t="str">
            <v>96255768</v>
          </cell>
          <cell r="I2469" t="str">
            <v>GLASS-WINDOW,FRONT DOOR</v>
          </cell>
          <cell r="L2469">
            <v>1</v>
          </cell>
          <cell r="N2469" t="str">
            <v>1</v>
          </cell>
          <cell r="R2469" t="str">
            <v>1</v>
          </cell>
        </row>
        <row r="2470">
          <cell r="D2470" t="str">
            <v>CS665-</v>
          </cell>
          <cell r="E2470" t="str">
            <v>A</v>
          </cell>
          <cell r="F2470" t="str">
            <v>04</v>
          </cell>
          <cell r="G2470" t="str">
            <v>07000</v>
          </cell>
          <cell r="H2470" t="str">
            <v>96255771</v>
          </cell>
          <cell r="I2470" t="str">
            <v>GLASS-WINDOW,REAR DOOR</v>
          </cell>
          <cell r="L2470">
            <v>1</v>
          </cell>
          <cell r="N2470" t="str">
            <v>1</v>
          </cell>
          <cell r="R2470" t="str">
            <v>1</v>
          </cell>
        </row>
        <row r="2471">
          <cell r="D2471" t="str">
            <v>CS665-</v>
          </cell>
          <cell r="E2471" t="str">
            <v>A</v>
          </cell>
          <cell r="F2471" t="str">
            <v>04</v>
          </cell>
          <cell r="G2471" t="str">
            <v>08000</v>
          </cell>
          <cell r="H2471" t="str">
            <v>96255772</v>
          </cell>
          <cell r="I2471" t="str">
            <v>GLASS-WINDOW,REAR DOOR</v>
          </cell>
          <cell r="L2471">
            <v>1</v>
          </cell>
          <cell r="N2471" t="str">
            <v>1</v>
          </cell>
          <cell r="R2471" t="str">
            <v>1</v>
          </cell>
        </row>
        <row r="2472">
          <cell r="D2472" t="str">
            <v>CS665-</v>
          </cell>
          <cell r="E2472" t="str">
            <v>A</v>
          </cell>
          <cell r="F2472" t="str">
            <v>04</v>
          </cell>
          <cell r="G2472" t="str">
            <v>09000</v>
          </cell>
          <cell r="H2472" t="str">
            <v>96314512</v>
          </cell>
          <cell r="I2472" t="str">
            <v>GLASS A-TAILGATE</v>
          </cell>
          <cell r="L2472">
            <v>1</v>
          </cell>
          <cell r="N2472" t="str">
            <v>1</v>
          </cell>
          <cell r="R2472" t="str">
            <v>1</v>
          </cell>
        </row>
        <row r="2473">
          <cell r="D2473" t="str">
            <v>CS665-</v>
          </cell>
          <cell r="E2473" t="str">
            <v>A</v>
          </cell>
          <cell r="F2473" t="str">
            <v>04</v>
          </cell>
          <cell r="G2473">
            <v>13000</v>
          </cell>
          <cell r="H2473" t="str">
            <v>96256361</v>
          </cell>
          <cell r="I2473" t="str">
            <v>LOCK DUAL</v>
          </cell>
          <cell r="L2473">
            <v>2</v>
          </cell>
          <cell r="N2473" t="str">
            <v>2</v>
          </cell>
          <cell r="R2473" t="str">
            <v>2</v>
          </cell>
        </row>
        <row r="2474">
          <cell r="D2474" t="str">
            <v>CS665-</v>
          </cell>
          <cell r="E2474" t="str">
            <v>A</v>
          </cell>
          <cell r="F2474" t="str">
            <v>06</v>
          </cell>
          <cell r="G2474" t="str">
            <v>01000</v>
          </cell>
          <cell r="H2474" t="str">
            <v>96503329</v>
          </cell>
          <cell r="I2474" t="str">
            <v>GLASS A-WINDSHIELD</v>
          </cell>
          <cell r="S2474" t="str">
            <v>1</v>
          </cell>
          <cell r="U2474" t="str">
            <v>1</v>
          </cell>
          <cell r="Y2474" t="str">
            <v>SKD</v>
          </cell>
        </row>
        <row r="2475">
          <cell r="D2475" t="str">
            <v>CS665-</v>
          </cell>
          <cell r="E2475" t="str">
            <v>A</v>
          </cell>
          <cell r="F2475" t="str">
            <v>06</v>
          </cell>
          <cell r="G2475" t="str">
            <v>02000</v>
          </cell>
          <cell r="H2475">
            <v>96507762</v>
          </cell>
          <cell r="I2475" t="str">
            <v>LOCATOR A-WINDSHIELD</v>
          </cell>
          <cell r="S2475">
            <v>2</v>
          </cell>
          <cell r="U2475">
            <v>2</v>
          </cell>
          <cell r="Y2475" t="str">
            <v>SKD</v>
          </cell>
        </row>
        <row r="2476">
          <cell r="D2476" t="str">
            <v>CS665-</v>
          </cell>
          <cell r="E2476" t="str">
            <v>A</v>
          </cell>
          <cell r="F2476" t="str">
            <v>06</v>
          </cell>
          <cell r="G2476" t="str">
            <v>03000</v>
          </cell>
          <cell r="H2476" t="str">
            <v>96314532</v>
          </cell>
          <cell r="I2476" t="str">
            <v>GLASS-FIXED,FRONT DOOR</v>
          </cell>
          <cell r="S2476" t="str">
            <v>1</v>
          </cell>
          <cell r="U2476" t="str">
            <v>1</v>
          </cell>
          <cell r="Y2476" t="str">
            <v>SKD</v>
          </cell>
        </row>
        <row r="2477">
          <cell r="D2477" t="str">
            <v>CS665-</v>
          </cell>
          <cell r="E2477" t="str">
            <v>A</v>
          </cell>
          <cell r="F2477" t="str">
            <v>06</v>
          </cell>
          <cell r="G2477" t="str">
            <v>04000</v>
          </cell>
          <cell r="H2477" t="str">
            <v>96314533</v>
          </cell>
          <cell r="I2477" t="str">
            <v>GLASS-FIXED,FRONT DOOR</v>
          </cell>
          <cell r="S2477" t="str">
            <v>1</v>
          </cell>
          <cell r="U2477" t="str">
            <v>1</v>
          </cell>
          <cell r="Y2477" t="str">
            <v>SKD</v>
          </cell>
        </row>
        <row r="2478">
          <cell r="D2478" t="str">
            <v>CS665-</v>
          </cell>
          <cell r="E2478" t="str">
            <v>A</v>
          </cell>
          <cell r="F2478" t="str">
            <v>06</v>
          </cell>
          <cell r="G2478" t="str">
            <v>05000</v>
          </cell>
          <cell r="H2478" t="str">
            <v>96265765</v>
          </cell>
          <cell r="I2478" t="str">
            <v>GLASS-WINDOW,FRONT DOOR</v>
          </cell>
          <cell r="S2478" t="str">
            <v>1</v>
          </cell>
          <cell r="U2478" t="str">
            <v>1</v>
          </cell>
          <cell r="Y2478" t="str">
            <v>SKD</v>
          </cell>
        </row>
        <row r="2479">
          <cell r="D2479" t="str">
            <v>CS665-</v>
          </cell>
          <cell r="E2479" t="str">
            <v>A</v>
          </cell>
          <cell r="F2479" t="str">
            <v>06</v>
          </cell>
          <cell r="G2479" t="str">
            <v>06000</v>
          </cell>
          <cell r="H2479" t="str">
            <v>96265766</v>
          </cell>
          <cell r="I2479" t="str">
            <v>GLASS-WINDOW,FRONT DOOR</v>
          </cell>
          <cell r="S2479" t="str">
            <v>1</v>
          </cell>
          <cell r="U2479" t="str">
            <v>1</v>
          </cell>
          <cell r="Y2479" t="str">
            <v>SKD</v>
          </cell>
        </row>
        <row r="2480">
          <cell r="D2480" t="str">
            <v>CS665-</v>
          </cell>
          <cell r="E2480" t="str">
            <v>A</v>
          </cell>
          <cell r="F2480" t="str">
            <v>06</v>
          </cell>
          <cell r="G2480" t="str">
            <v>07000</v>
          </cell>
          <cell r="H2480" t="str">
            <v>96255769</v>
          </cell>
          <cell r="I2480" t="str">
            <v>GLASS-WINDOW,REAR DOOR</v>
          </cell>
          <cell r="S2480" t="str">
            <v>1</v>
          </cell>
          <cell r="U2480" t="str">
            <v>1</v>
          </cell>
          <cell r="Y2480" t="str">
            <v>SKD</v>
          </cell>
        </row>
        <row r="2481">
          <cell r="D2481" t="str">
            <v>CS665-</v>
          </cell>
          <cell r="E2481" t="str">
            <v>A</v>
          </cell>
          <cell r="F2481" t="str">
            <v>06</v>
          </cell>
          <cell r="G2481" t="str">
            <v>08000</v>
          </cell>
          <cell r="H2481" t="str">
            <v>96255770</v>
          </cell>
          <cell r="I2481" t="str">
            <v>GLASS-WINDOW,REAR DOOR</v>
          </cell>
          <cell r="S2481" t="str">
            <v>1</v>
          </cell>
          <cell r="U2481" t="str">
            <v>1</v>
          </cell>
          <cell r="Y2481" t="str">
            <v>SKD</v>
          </cell>
        </row>
        <row r="2482">
          <cell r="D2482" t="str">
            <v>CS665-</v>
          </cell>
          <cell r="E2482" t="str">
            <v>A</v>
          </cell>
          <cell r="F2482" t="str">
            <v>06</v>
          </cell>
          <cell r="G2482" t="str">
            <v>09000</v>
          </cell>
          <cell r="H2482" t="str">
            <v>96318090</v>
          </cell>
          <cell r="I2482" t="str">
            <v>GLASS A-TAILGATE</v>
          </cell>
          <cell r="S2482" t="str">
            <v>1</v>
          </cell>
          <cell r="U2482" t="str">
            <v>1</v>
          </cell>
          <cell r="Y2482" t="str">
            <v>SKD</v>
          </cell>
        </row>
        <row r="2483">
          <cell r="D2483" t="str">
            <v>CS665-</v>
          </cell>
          <cell r="E2483" t="str">
            <v>A</v>
          </cell>
          <cell r="F2483" t="str">
            <v>06</v>
          </cell>
          <cell r="G2483">
            <v>13000</v>
          </cell>
          <cell r="H2483" t="str">
            <v>96256361</v>
          </cell>
          <cell r="I2483" t="str">
            <v>LOCK DUAL</v>
          </cell>
          <cell r="S2483" t="str">
            <v>2</v>
          </cell>
          <cell r="U2483" t="str">
            <v>2</v>
          </cell>
          <cell r="Y2483" t="str">
            <v>SKD</v>
          </cell>
        </row>
        <row r="2484">
          <cell r="D2484" t="str">
            <v>CS665-</v>
          </cell>
          <cell r="E2484" t="str">
            <v>A</v>
          </cell>
          <cell r="F2484" t="str">
            <v>07</v>
          </cell>
          <cell r="G2484" t="str">
            <v>01000</v>
          </cell>
          <cell r="H2484" t="str">
            <v>96323646</v>
          </cell>
          <cell r="I2484" t="str">
            <v>GLASS A-WINDSHIELD</v>
          </cell>
          <cell r="T2484" t="str">
            <v>1</v>
          </cell>
          <cell r="V2484" t="str">
            <v>1</v>
          </cell>
        </row>
        <row r="2485">
          <cell r="D2485" t="str">
            <v>CS665-</v>
          </cell>
          <cell r="E2485" t="str">
            <v>A</v>
          </cell>
          <cell r="F2485" t="str">
            <v>07</v>
          </cell>
          <cell r="G2485" t="str">
            <v>02000</v>
          </cell>
          <cell r="H2485" t="str">
            <v>96256361</v>
          </cell>
          <cell r="I2485" t="str">
            <v>LOCK DUAL</v>
          </cell>
          <cell r="T2485">
            <v>2</v>
          </cell>
          <cell r="V2485">
            <v>2</v>
          </cell>
        </row>
        <row r="2486">
          <cell r="D2486" t="str">
            <v>CS665-</v>
          </cell>
          <cell r="E2486" t="str">
            <v>A</v>
          </cell>
          <cell r="F2486" t="str">
            <v>07</v>
          </cell>
          <cell r="G2486" t="str">
            <v>03000</v>
          </cell>
          <cell r="H2486" t="str">
            <v>96314532</v>
          </cell>
          <cell r="I2486" t="str">
            <v>GLASS-FIXED,FRONT DOOR</v>
          </cell>
          <cell r="T2486" t="str">
            <v>1</v>
          </cell>
          <cell r="V2486" t="str">
            <v>1</v>
          </cell>
        </row>
        <row r="2487">
          <cell r="D2487" t="str">
            <v>CS665-</v>
          </cell>
          <cell r="E2487" t="str">
            <v>A</v>
          </cell>
          <cell r="F2487" t="str">
            <v>07</v>
          </cell>
          <cell r="G2487" t="str">
            <v>04000</v>
          </cell>
          <cell r="H2487" t="str">
            <v>96314533</v>
          </cell>
          <cell r="I2487" t="str">
            <v>GLASS-FIXED,FRONT DOOR</v>
          </cell>
          <cell r="T2487" t="str">
            <v>1</v>
          </cell>
          <cell r="V2487" t="str">
            <v>1</v>
          </cell>
        </row>
        <row r="2488">
          <cell r="D2488" t="str">
            <v>CS665-</v>
          </cell>
          <cell r="E2488" t="str">
            <v>A</v>
          </cell>
          <cell r="F2488" t="str">
            <v>07</v>
          </cell>
          <cell r="G2488" t="str">
            <v>05000</v>
          </cell>
          <cell r="H2488" t="str">
            <v>96265765</v>
          </cell>
          <cell r="I2488" t="str">
            <v>GLASS-WINDOW,FRONT DOOR</v>
          </cell>
          <cell r="T2488" t="str">
            <v>1</v>
          </cell>
          <cell r="V2488" t="str">
            <v>1</v>
          </cell>
        </row>
        <row r="2489">
          <cell r="D2489" t="str">
            <v>CS665-</v>
          </cell>
          <cell r="E2489" t="str">
            <v>A</v>
          </cell>
          <cell r="F2489" t="str">
            <v>07</v>
          </cell>
          <cell r="G2489" t="str">
            <v>06000</v>
          </cell>
          <cell r="H2489" t="str">
            <v>96265766</v>
          </cell>
          <cell r="I2489" t="str">
            <v>GLASS-WINDOW,FRONT DOOR</v>
          </cell>
          <cell r="T2489" t="str">
            <v>1</v>
          </cell>
          <cell r="V2489" t="str">
            <v>1</v>
          </cell>
        </row>
        <row r="2490">
          <cell r="D2490" t="str">
            <v>CS665-</v>
          </cell>
          <cell r="E2490" t="str">
            <v>A</v>
          </cell>
          <cell r="F2490" t="str">
            <v>07</v>
          </cell>
          <cell r="G2490" t="str">
            <v>07000</v>
          </cell>
          <cell r="H2490" t="str">
            <v>96255769</v>
          </cell>
          <cell r="I2490" t="str">
            <v>GLASS-WINDOW,REAR DOOR</v>
          </cell>
          <cell r="T2490" t="str">
            <v>1</v>
          </cell>
          <cell r="V2490" t="str">
            <v>1</v>
          </cell>
        </row>
        <row r="2491">
          <cell r="D2491" t="str">
            <v>CS665-</v>
          </cell>
          <cell r="E2491" t="str">
            <v>A</v>
          </cell>
          <cell r="F2491" t="str">
            <v>07</v>
          </cell>
          <cell r="G2491" t="str">
            <v>08000</v>
          </cell>
          <cell r="H2491" t="str">
            <v>96255770</v>
          </cell>
          <cell r="I2491" t="str">
            <v>GLASS-WINDOW,REAR DOOR</v>
          </cell>
          <cell r="T2491" t="str">
            <v>1</v>
          </cell>
          <cell r="V2491" t="str">
            <v>1</v>
          </cell>
        </row>
        <row r="2492">
          <cell r="D2492" t="str">
            <v>CS665-</v>
          </cell>
          <cell r="E2492" t="str">
            <v>A</v>
          </cell>
          <cell r="F2492" t="str">
            <v>07</v>
          </cell>
          <cell r="G2492" t="str">
            <v>09000</v>
          </cell>
          <cell r="H2492" t="str">
            <v>96286859</v>
          </cell>
          <cell r="I2492" t="str">
            <v>GLASS A-TAILGATE</v>
          </cell>
          <cell r="T2492" t="str">
            <v>1</v>
          </cell>
          <cell r="V2492" t="str">
            <v>1</v>
          </cell>
        </row>
        <row r="2493">
          <cell r="D2493" t="str">
            <v>CS665-</v>
          </cell>
          <cell r="E2493" t="str">
            <v>A</v>
          </cell>
          <cell r="F2493" t="str">
            <v>07</v>
          </cell>
          <cell r="G2493">
            <v>13000</v>
          </cell>
          <cell r="H2493" t="str">
            <v>96255657</v>
          </cell>
          <cell r="I2493" t="str">
            <v>DEADENING TAPE</v>
          </cell>
          <cell r="T2493" t="str">
            <v>2</v>
          </cell>
          <cell r="V2493" t="str">
            <v>2</v>
          </cell>
        </row>
        <row r="2494">
          <cell r="D2494" t="str">
            <v>CS665-</v>
          </cell>
          <cell r="E2494" t="str">
            <v>A</v>
          </cell>
          <cell r="F2494" t="str">
            <v>08</v>
          </cell>
          <cell r="G2494" t="str">
            <v>01000</v>
          </cell>
          <cell r="H2494" t="str">
            <v>96314514</v>
          </cell>
          <cell r="I2494" t="str">
            <v>GLASS A-WINDSHIELD</v>
          </cell>
          <cell r="S2494" t="str">
            <v>1</v>
          </cell>
          <cell r="U2494" t="str">
            <v>1</v>
          </cell>
          <cell r="Y2494" t="str">
            <v>CKD</v>
          </cell>
        </row>
        <row r="2495">
          <cell r="D2495" t="str">
            <v>CS665-</v>
          </cell>
          <cell r="E2495" t="str">
            <v>A</v>
          </cell>
          <cell r="F2495" t="str">
            <v>08</v>
          </cell>
          <cell r="G2495" t="str">
            <v>02000</v>
          </cell>
          <cell r="H2495" t="str">
            <v>96256361</v>
          </cell>
          <cell r="I2495" t="str">
            <v>LOCK DUAL</v>
          </cell>
          <cell r="S2495">
            <v>2</v>
          </cell>
          <cell r="U2495">
            <v>2</v>
          </cell>
          <cell r="Y2495" t="str">
            <v>CKD</v>
          </cell>
        </row>
        <row r="2496">
          <cell r="D2496" t="str">
            <v>CS665-</v>
          </cell>
          <cell r="E2496" t="str">
            <v>A</v>
          </cell>
          <cell r="F2496" t="str">
            <v>08</v>
          </cell>
          <cell r="G2496" t="str">
            <v>03000</v>
          </cell>
          <cell r="H2496" t="str">
            <v>96314532</v>
          </cell>
          <cell r="I2496" t="str">
            <v>GLASS-FIXED,FRONT DOOR</v>
          </cell>
          <cell r="S2496" t="str">
            <v>1</v>
          </cell>
          <cell r="U2496" t="str">
            <v>1</v>
          </cell>
          <cell r="Y2496" t="str">
            <v>CKD</v>
          </cell>
        </row>
        <row r="2497">
          <cell r="D2497" t="str">
            <v>CS665-</v>
          </cell>
          <cell r="E2497" t="str">
            <v>A</v>
          </cell>
          <cell r="F2497" t="str">
            <v>08</v>
          </cell>
          <cell r="G2497" t="str">
            <v>04000</v>
          </cell>
          <cell r="H2497" t="str">
            <v>96314533</v>
          </cell>
          <cell r="I2497" t="str">
            <v>GLASS-FIXED,FRONT DOOR</v>
          </cell>
          <cell r="S2497" t="str">
            <v>1</v>
          </cell>
          <cell r="U2497" t="str">
            <v>1</v>
          </cell>
          <cell r="Y2497" t="str">
            <v>CKD</v>
          </cell>
        </row>
        <row r="2498">
          <cell r="D2498" t="str">
            <v>CS665-</v>
          </cell>
          <cell r="E2498" t="str">
            <v>A</v>
          </cell>
          <cell r="F2498" t="str">
            <v>08</v>
          </cell>
          <cell r="G2498" t="str">
            <v>05000</v>
          </cell>
          <cell r="H2498" t="str">
            <v>96265765</v>
          </cell>
          <cell r="I2498" t="str">
            <v>GLASS-WINDOW,FRONT DOOR</v>
          </cell>
          <cell r="S2498" t="str">
            <v>1</v>
          </cell>
          <cell r="U2498" t="str">
            <v>1</v>
          </cell>
          <cell r="Y2498" t="str">
            <v>CKD</v>
          </cell>
        </row>
        <row r="2499">
          <cell r="D2499" t="str">
            <v>CS665-</v>
          </cell>
          <cell r="E2499" t="str">
            <v>A</v>
          </cell>
          <cell r="F2499" t="str">
            <v>08</v>
          </cell>
          <cell r="G2499" t="str">
            <v>06000</v>
          </cell>
          <cell r="H2499" t="str">
            <v>96265766</v>
          </cell>
          <cell r="I2499" t="str">
            <v>GLASS-WINDOW,FRONT DOOR</v>
          </cell>
          <cell r="S2499" t="str">
            <v>1</v>
          </cell>
          <cell r="U2499" t="str">
            <v>1</v>
          </cell>
          <cell r="Y2499" t="str">
            <v>CKD</v>
          </cell>
        </row>
        <row r="2500">
          <cell r="D2500" t="str">
            <v>CS665-</v>
          </cell>
          <cell r="E2500" t="str">
            <v>A</v>
          </cell>
          <cell r="F2500" t="str">
            <v>08</v>
          </cell>
          <cell r="G2500" t="str">
            <v>07000</v>
          </cell>
          <cell r="H2500" t="str">
            <v>96255769</v>
          </cell>
          <cell r="I2500" t="str">
            <v>GLASS-WINDOW,REAR DOOR</v>
          </cell>
          <cell r="S2500" t="str">
            <v>1</v>
          </cell>
          <cell r="U2500" t="str">
            <v>1</v>
          </cell>
          <cell r="Y2500" t="str">
            <v>CKD</v>
          </cell>
        </row>
        <row r="2501">
          <cell r="D2501" t="str">
            <v>CS665-</v>
          </cell>
          <cell r="E2501" t="str">
            <v>A</v>
          </cell>
          <cell r="F2501" t="str">
            <v>08</v>
          </cell>
          <cell r="G2501" t="str">
            <v>08000</v>
          </cell>
          <cell r="H2501" t="str">
            <v>96255770</v>
          </cell>
          <cell r="I2501" t="str">
            <v>GLASS-WINDOW,REAR DOOR</v>
          </cell>
          <cell r="S2501" t="str">
            <v>1</v>
          </cell>
          <cell r="U2501" t="str">
            <v>1</v>
          </cell>
          <cell r="Y2501" t="str">
            <v>CKD</v>
          </cell>
        </row>
        <row r="2502">
          <cell r="D2502" t="str">
            <v>CS665-</v>
          </cell>
          <cell r="E2502" t="str">
            <v>A</v>
          </cell>
          <cell r="F2502" t="str">
            <v>08</v>
          </cell>
          <cell r="G2502" t="str">
            <v>09000</v>
          </cell>
          <cell r="H2502" t="str">
            <v>96286859</v>
          </cell>
          <cell r="I2502" t="str">
            <v>GLASS A-TAILGATE</v>
          </cell>
          <cell r="S2502" t="str">
            <v>1</v>
          </cell>
          <cell r="U2502" t="str">
            <v>1</v>
          </cell>
          <cell r="Y2502" t="str">
            <v>CKD</v>
          </cell>
        </row>
        <row r="2503">
          <cell r="D2503" t="str">
            <v>CS665-</v>
          </cell>
          <cell r="E2503" t="str">
            <v>A</v>
          </cell>
          <cell r="F2503" t="str">
            <v>08</v>
          </cell>
          <cell r="G2503">
            <v>13000</v>
          </cell>
          <cell r="H2503" t="str">
            <v>96255657</v>
          </cell>
          <cell r="I2503" t="str">
            <v>DEADENING TAPE</v>
          </cell>
          <cell r="S2503" t="str">
            <v>2</v>
          </cell>
          <cell r="U2503" t="str">
            <v>2</v>
          </cell>
          <cell r="Y2503" t="str">
            <v>CKD</v>
          </cell>
        </row>
        <row r="2504">
          <cell r="D2504" t="str">
            <v>CS675-</v>
          </cell>
          <cell r="E2504" t="str">
            <v>A</v>
          </cell>
          <cell r="F2504" t="str">
            <v>01</v>
          </cell>
          <cell r="G2504" t="str">
            <v>01000</v>
          </cell>
          <cell r="H2504" t="str">
            <v>96314513</v>
          </cell>
          <cell r="I2504" t="str">
            <v>MOLDING A-WINDSHIELD</v>
          </cell>
          <cell r="K2504">
            <v>1</v>
          </cell>
          <cell r="L2504">
            <v>1</v>
          </cell>
          <cell r="M2504" t="str">
            <v>1</v>
          </cell>
          <cell r="N2504" t="str">
            <v>1</v>
          </cell>
          <cell r="Q2504" t="str">
            <v>1</v>
          </cell>
          <cell r="R2504" t="str">
            <v>1</v>
          </cell>
        </row>
        <row r="2505">
          <cell r="D2505" t="str">
            <v>CS675-</v>
          </cell>
          <cell r="E2505" t="str">
            <v>A</v>
          </cell>
          <cell r="F2505" t="str">
            <v>01</v>
          </cell>
          <cell r="G2505" t="str">
            <v>02000</v>
          </cell>
          <cell r="H2505" t="str">
            <v>96314536</v>
          </cell>
          <cell r="I2505" t="str">
            <v>MOLDING-FIXED GLASS,FRT DR</v>
          </cell>
          <cell r="K2505">
            <v>1</v>
          </cell>
          <cell r="L2505">
            <v>1</v>
          </cell>
          <cell r="M2505" t="str">
            <v>1</v>
          </cell>
          <cell r="N2505" t="str">
            <v>1</v>
          </cell>
          <cell r="Q2505" t="str">
            <v>1</v>
          </cell>
          <cell r="R2505" t="str">
            <v>1</v>
          </cell>
        </row>
        <row r="2506">
          <cell r="D2506" t="str">
            <v>CS675-</v>
          </cell>
          <cell r="E2506" t="str">
            <v>A</v>
          </cell>
          <cell r="F2506" t="str">
            <v>01</v>
          </cell>
          <cell r="G2506" t="str">
            <v>03000</v>
          </cell>
          <cell r="H2506" t="str">
            <v>96314537</v>
          </cell>
          <cell r="I2506" t="str">
            <v>MOLDING-FIXED GLASS FRT,DR</v>
          </cell>
          <cell r="K2506">
            <v>1</v>
          </cell>
          <cell r="L2506">
            <v>1</v>
          </cell>
          <cell r="M2506" t="str">
            <v>1</v>
          </cell>
          <cell r="N2506" t="str">
            <v>1</v>
          </cell>
          <cell r="Q2506" t="str">
            <v>1</v>
          </cell>
          <cell r="R2506" t="str">
            <v>1</v>
          </cell>
        </row>
        <row r="2507">
          <cell r="D2507" t="str">
            <v>CS675-</v>
          </cell>
          <cell r="E2507" t="str">
            <v>A</v>
          </cell>
          <cell r="F2507" t="str">
            <v>01</v>
          </cell>
          <cell r="G2507" t="str">
            <v>04000</v>
          </cell>
          <cell r="H2507" t="str">
            <v>96318388</v>
          </cell>
          <cell r="I2507" t="str">
            <v>DAM-GLASS,TAILGATE</v>
          </cell>
          <cell r="K2507">
            <v>2</v>
          </cell>
          <cell r="L2507">
            <v>2</v>
          </cell>
          <cell r="M2507" t="str">
            <v>2</v>
          </cell>
          <cell r="N2507" t="str">
            <v>2</v>
          </cell>
          <cell r="Q2507" t="str">
            <v>2</v>
          </cell>
          <cell r="R2507" t="str">
            <v>2</v>
          </cell>
        </row>
        <row r="2508">
          <cell r="D2508" t="str">
            <v>CS675-</v>
          </cell>
          <cell r="E2508" t="str">
            <v>A</v>
          </cell>
          <cell r="F2508" t="str">
            <v>01</v>
          </cell>
          <cell r="G2508" t="str">
            <v>05000</v>
          </cell>
          <cell r="H2508" t="str">
            <v>96315752</v>
          </cell>
          <cell r="I2508" t="str">
            <v>WEATHERSTRIP A-FRONT DOOR</v>
          </cell>
          <cell r="K2508">
            <v>1</v>
          </cell>
          <cell r="L2508">
            <v>1</v>
          </cell>
          <cell r="M2508" t="str">
            <v>1</v>
          </cell>
          <cell r="N2508" t="str">
            <v>1</v>
          </cell>
          <cell r="Q2508" t="str">
            <v>1</v>
          </cell>
          <cell r="R2508" t="str">
            <v>1</v>
          </cell>
        </row>
        <row r="2509">
          <cell r="D2509" t="str">
            <v>CS675-</v>
          </cell>
          <cell r="E2509" t="str">
            <v>A</v>
          </cell>
          <cell r="F2509" t="str">
            <v>01</v>
          </cell>
          <cell r="G2509" t="str">
            <v>07000</v>
          </cell>
          <cell r="H2509" t="str">
            <v>96315753</v>
          </cell>
          <cell r="I2509" t="str">
            <v>WEATHERSTRIP A-FRONT DOOR</v>
          </cell>
          <cell r="K2509">
            <v>1</v>
          </cell>
          <cell r="L2509">
            <v>1</v>
          </cell>
          <cell r="M2509" t="str">
            <v>1</v>
          </cell>
          <cell r="N2509" t="str">
            <v>1</v>
          </cell>
          <cell r="Q2509" t="str">
            <v>1</v>
          </cell>
          <cell r="R2509" t="str">
            <v>1</v>
          </cell>
        </row>
        <row r="2510">
          <cell r="D2510" t="str">
            <v>CS675-</v>
          </cell>
          <cell r="E2510" t="str">
            <v>A</v>
          </cell>
          <cell r="F2510" t="str">
            <v>01</v>
          </cell>
          <cell r="G2510" t="str">
            <v>09000</v>
          </cell>
          <cell r="H2510" t="str">
            <v>96315704</v>
          </cell>
          <cell r="I2510" t="str">
            <v>WEATHERSTRIP A-REAR DOOR</v>
          </cell>
          <cell r="K2510">
            <v>1</v>
          </cell>
          <cell r="L2510">
            <v>1</v>
          </cell>
          <cell r="M2510" t="str">
            <v>1</v>
          </cell>
          <cell r="N2510" t="str">
            <v>1</v>
          </cell>
          <cell r="Q2510" t="str">
            <v>1</v>
          </cell>
          <cell r="R2510" t="str">
            <v>1</v>
          </cell>
        </row>
        <row r="2511">
          <cell r="D2511" t="str">
            <v>CS675-</v>
          </cell>
          <cell r="E2511" t="str">
            <v>A</v>
          </cell>
          <cell r="F2511" t="str">
            <v>01</v>
          </cell>
          <cell r="G2511" t="str">
            <v>11000</v>
          </cell>
          <cell r="H2511" t="str">
            <v>96315705</v>
          </cell>
          <cell r="I2511" t="str">
            <v>WEATHERSTRIP A-REAR DOOR</v>
          </cell>
          <cell r="K2511">
            <v>1</v>
          </cell>
          <cell r="L2511">
            <v>1</v>
          </cell>
          <cell r="M2511" t="str">
            <v>1</v>
          </cell>
          <cell r="N2511" t="str">
            <v>1</v>
          </cell>
          <cell r="Q2511" t="str">
            <v>1</v>
          </cell>
          <cell r="R2511" t="str">
            <v>1</v>
          </cell>
        </row>
        <row r="2512">
          <cell r="D2512" t="str">
            <v>CS675-</v>
          </cell>
          <cell r="E2512" t="str">
            <v>A</v>
          </cell>
          <cell r="F2512" t="str">
            <v>01</v>
          </cell>
          <cell r="G2512" t="str">
            <v>12100</v>
          </cell>
          <cell r="H2512" t="str">
            <v>96323476</v>
          </cell>
          <cell r="I2512" t="str">
            <v>CLIP-WEATHERSTRIP,DOOR</v>
          </cell>
          <cell r="K2512">
            <v>6</v>
          </cell>
          <cell r="L2512">
            <v>6</v>
          </cell>
          <cell r="M2512" t="str">
            <v>6</v>
          </cell>
          <cell r="N2512" t="str">
            <v>6</v>
          </cell>
          <cell r="Q2512" t="str">
            <v>6</v>
          </cell>
          <cell r="R2512" t="str">
            <v>6</v>
          </cell>
        </row>
        <row r="2513">
          <cell r="D2513" t="str">
            <v>CS675-</v>
          </cell>
          <cell r="E2513" t="str">
            <v>A</v>
          </cell>
          <cell r="F2513" t="str">
            <v>01</v>
          </cell>
          <cell r="G2513" t="str">
            <v>13000</v>
          </cell>
          <cell r="H2513" t="str">
            <v>96314608</v>
          </cell>
          <cell r="I2513" t="str">
            <v>WEATHERSTRIP-TAILGATE</v>
          </cell>
          <cell r="K2513">
            <v>1</v>
          </cell>
          <cell r="L2513">
            <v>1</v>
          </cell>
          <cell r="M2513" t="str">
            <v>1</v>
          </cell>
          <cell r="N2513" t="str">
            <v>1</v>
          </cell>
          <cell r="Q2513" t="str">
            <v>1</v>
          </cell>
          <cell r="R2513" t="str">
            <v>1</v>
          </cell>
        </row>
        <row r="2514">
          <cell r="D2514" t="str">
            <v>CS675-</v>
          </cell>
          <cell r="E2514" t="str">
            <v>A</v>
          </cell>
          <cell r="F2514" t="str">
            <v>01</v>
          </cell>
          <cell r="G2514" t="str">
            <v>14000</v>
          </cell>
          <cell r="H2514" t="str">
            <v>96317849</v>
          </cell>
          <cell r="I2514" t="str">
            <v>W/STRIP-SIDE DOOR OPG,FRONT</v>
          </cell>
          <cell r="K2514">
            <v>2</v>
          </cell>
          <cell r="L2514">
            <v>2</v>
          </cell>
          <cell r="M2514" t="str">
            <v>2</v>
          </cell>
          <cell r="N2514" t="str">
            <v>2</v>
          </cell>
          <cell r="Q2514" t="str">
            <v>2</v>
          </cell>
          <cell r="R2514" t="str">
            <v>2</v>
          </cell>
        </row>
        <row r="2515">
          <cell r="D2515" t="str">
            <v>CS675-</v>
          </cell>
          <cell r="E2515" t="str">
            <v>A</v>
          </cell>
          <cell r="F2515" t="str">
            <v>01</v>
          </cell>
          <cell r="G2515" t="str">
            <v>15000</v>
          </cell>
          <cell r="H2515" t="str">
            <v>96317850</v>
          </cell>
          <cell r="I2515" t="str">
            <v>W/STRIP-SIDE DOOR OPG,REAR</v>
          </cell>
          <cell r="K2515">
            <v>2</v>
          </cell>
          <cell r="L2515">
            <v>2</v>
          </cell>
          <cell r="M2515" t="str">
            <v>2</v>
          </cell>
          <cell r="N2515" t="str">
            <v>2</v>
          </cell>
          <cell r="Q2515" t="str">
            <v>2</v>
          </cell>
          <cell r="R2515" t="str">
            <v>2</v>
          </cell>
        </row>
        <row r="2516">
          <cell r="D2516" t="str">
            <v>CS675-</v>
          </cell>
          <cell r="E2516" t="str">
            <v>A</v>
          </cell>
          <cell r="F2516" t="str">
            <v>06</v>
          </cell>
          <cell r="G2516" t="str">
            <v>01000</v>
          </cell>
          <cell r="H2516" t="str">
            <v>96314513</v>
          </cell>
          <cell r="I2516" t="str">
            <v>MOLDING A-WINDSHIELD</v>
          </cell>
          <cell r="S2516" t="str">
            <v>1</v>
          </cell>
          <cell r="T2516" t="str">
            <v>1</v>
          </cell>
          <cell r="U2516" t="str">
            <v>1</v>
          </cell>
          <cell r="V2516" t="str">
            <v>1</v>
          </cell>
          <cell r="Y2516" t="str">
            <v>SKD</v>
          </cell>
        </row>
        <row r="2517">
          <cell r="D2517" t="str">
            <v>CS675-</v>
          </cell>
          <cell r="E2517" t="str">
            <v>A</v>
          </cell>
          <cell r="F2517" t="str">
            <v>06</v>
          </cell>
          <cell r="G2517" t="str">
            <v>02000</v>
          </cell>
          <cell r="H2517" t="str">
            <v>96314536</v>
          </cell>
          <cell r="I2517" t="str">
            <v>MOLDING-FIXED GLASS,FRT DR</v>
          </cell>
          <cell r="S2517" t="str">
            <v>1</v>
          </cell>
          <cell r="T2517" t="str">
            <v>1</v>
          </cell>
          <cell r="U2517" t="str">
            <v>1</v>
          </cell>
          <cell r="V2517" t="str">
            <v>1</v>
          </cell>
          <cell r="Y2517" t="str">
            <v>SKD</v>
          </cell>
        </row>
        <row r="2518">
          <cell r="D2518" t="str">
            <v>CS675-</v>
          </cell>
          <cell r="E2518" t="str">
            <v>A</v>
          </cell>
          <cell r="F2518" t="str">
            <v>06</v>
          </cell>
          <cell r="G2518" t="str">
            <v>03000</v>
          </cell>
          <cell r="H2518" t="str">
            <v>96314537</v>
          </cell>
          <cell r="I2518" t="str">
            <v>MOLDING-FIXED GLASS FRT,DR</v>
          </cell>
          <cell r="S2518" t="str">
            <v>1</v>
          </cell>
          <cell r="T2518" t="str">
            <v>1</v>
          </cell>
          <cell r="U2518" t="str">
            <v>1</v>
          </cell>
          <cell r="V2518" t="str">
            <v>1</v>
          </cell>
          <cell r="Y2518" t="str">
            <v>SKD</v>
          </cell>
        </row>
        <row r="2519">
          <cell r="D2519" t="str">
            <v>CS675-</v>
          </cell>
          <cell r="E2519" t="str">
            <v>A</v>
          </cell>
          <cell r="F2519" t="str">
            <v>06</v>
          </cell>
          <cell r="G2519" t="str">
            <v>04000</v>
          </cell>
          <cell r="H2519" t="str">
            <v>96318388</v>
          </cell>
          <cell r="I2519" t="str">
            <v>DAM-GLASS,TAILGATE</v>
          </cell>
          <cell r="S2519" t="str">
            <v>2</v>
          </cell>
          <cell r="T2519" t="str">
            <v>2</v>
          </cell>
          <cell r="U2519" t="str">
            <v>2</v>
          </cell>
          <cell r="V2519" t="str">
            <v>2</v>
          </cell>
          <cell r="Y2519" t="str">
            <v>SKD</v>
          </cell>
        </row>
        <row r="2520">
          <cell r="D2520" t="str">
            <v>CS675-</v>
          </cell>
          <cell r="E2520" t="str">
            <v>A</v>
          </cell>
          <cell r="F2520" t="str">
            <v>06</v>
          </cell>
          <cell r="G2520" t="str">
            <v>05000</v>
          </cell>
          <cell r="H2520" t="str">
            <v>96315752</v>
          </cell>
          <cell r="I2520" t="str">
            <v>WEATHERSTRIP A-FRONT DOOR</v>
          </cell>
          <cell r="S2520" t="str">
            <v>1</v>
          </cell>
          <cell r="T2520" t="str">
            <v>1</v>
          </cell>
          <cell r="U2520" t="str">
            <v>1</v>
          </cell>
          <cell r="V2520" t="str">
            <v>1</v>
          </cell>
          <cell r="Y2520" t="str">
            <v>SKD</v>
          </cell>
        </row>
        <row r="2521">
          <cell r="D2521" t="str">
            <v>CS675-</v>
          </cell>
          <cell r="E2521" t="str">
            <v>A</v>
          </cell>
          <cell r="F2521" t="str">
            <v>06</v>
          </cell>
          <cell r="G2521" t="str">
            <v>07000</v>
          </cell>
          <cell r="H2521" t="str">
            <v>96315753</v>
          </cell>
          <cell r="I2521" t="str">
            <v>WEATHERSTRIP A-FRONT DOOR</v>
          </cell>
          <cell r="S2521" t="str">
            <v>1</v>
          </cell>
          <cell r="T2521" t="str">
            <v>1</v>
          </cell>
          <cell r="U2521" t="str">
            <v>1</v>
          </cell>
          <cell r="V2521" t="str">
            <v>1</v>
          </cell>
          <cell r="Y2521" t="str">
            <v>SKD</v>
          </cell>
        </row>
        <row r="2522">
          <cell r="D2522" t="str">
            <v>CS675-</v>
          </cell>
          <cell r="E2522" t="str">
            <v>A</v>
          </cell>
          <cell r="F2522" t="str">
            <v>06</v>
          </cell>
          <cell r="G2522" t="str">
            <v>09000</v>
          </cell>
          <cell r="H2522" t="str">
            <v>96315704</v>
          </cell>
          <cell r="I2522" t="str">
            <v>WEATHERSTRIP A-REAR DOOR</v>
          </cell>
          <cell r="S2522" t="str">
            <v>1</v>
          </cell>
          <cell r="T2522" t="str">
            <v>1</v>
          </cell>
          <cell r="U2522" t="str">
            <v>1</v>
          </cell>
          <cell r="V2522" t="str">
            <v>1</v>
          </cell>
          <cell r="Y2522" t="str">
            <v>SKD</v>
          </cell>
        </row>
        <row r="2523">
          <cell r="D2523" t="str">
            <v>CS675-</v>
          </cell>
          <cell r="E2523" t="str">
            <v>A</v>
          </cell>
          <cell r="F2523" t="str">
            <v>06</v>
          </cell>
          <cell r="G2523" t="str">
            <v>11000</v>
          </cell>
          <cell r="H2523" t="str">
            <v>96315705</v>
          </cell>
          <cell r="I2523" t="str">
            <v>WEATHERSTRIP A-REAR DOOR</v>
          </cell>
          <cell r="S2523" t="str">
            <v>1</v>
          </cell>
          <cell r="T2523" t="str">
            <v>1</v>
          </cell>
          <cell r="U2523" t="str">
            <v>1</v>
          </cell>
          <cell r="V2523" t="str">
            <v>1</v>
          </cell>
          <cell r="Y2523" t="str">
            <v>SKD</v>
          </cell>
        </row>
        <row r="2524">
          <cell r="D2524" t="str">
            <v>CS675-</v>
          </cell>
          <cell r="E2524" t="str">
            <v>A</v>
          </cell>
          <cell r="F2524" t="str">
            <v>06</v>
          </cell>
          <cell r="G2524" t="str">
            <v>12100</v>
          </cell>
          <cell r="H2524" t="str">
            <v>96323476</v>
          </cell>
          <cell r="I2524" t="str">
            <v>CLIP-WEATHERSTRIP,DOOR</v>
          </cell>
          <cell r="S2524" t="str">
            <v>6</v>
          </cell>
          <cell r="T2524" t="str">
            <v>6</v>
          </cell>
          <cell r="U2524" t="str">
            <v>6</v>
          </cell>
          <cell r="V2524" t="str">
            <v>6</v>
          </cell>
          <cell r="Y2524" t="str">
            <v>SKD</v>
          </cell>
        </row>
        <row r="2525">
          <cell r="D2525" t="str">
            <v>CS675-</v>
          </cell>
          <cell r="E2525" t="str">
            <v>A</v>
          </cell>
          <cell r="F2525" t="str">
            <v>06</v>
          </cell>
          <cell r="G2525" t="str">
            <v>13000</v>
          </cell>
          <cell r="H2525" t="str">
            <v>96314608</v>
          </cell>
          <cell r="I2525" t="str">
            <v>WEATHERSTRIP-TAILGATE</v>
          </cell>
          <cell r="S2525" t="str">
            <v>1</v>
          </cell>
          <cell r="T2525" t="str">
            <v>1</v>
          </cell>
          <cell r="U2525" t="str">
            <v>1</v>
          </cell>
          <cell r="V2525" t="str">
            <v>1</v>
          </cell>
          <cell r="Y2525" t="str">
            <v>SKD</v>
          </cell>
        </row>
        <row r="2526">
          <cell r="D2526" t="str">
            <v>CS675-</v>
          </cell>
          <cell r="E2526" t="str">
            <v>A</v>
          </cell>
          <cell r="F2526" t="str">
            <v>06</v>
          </cell>
          <cell r="G2526" t="str">
            <v>14000</v>
          </cell>
          <cell r="H2526" t="str">
            <v>96317849</v>
          </cell>
          <cell r="I2526" t="str">
            <v>W/STRIP-SIDE DOOR OPG,FRONT</v>
          </cell>
          <cell r="S2526" t="str">
            <v>2</v>
          </cell>
          <cell r="T2526" t="str">
            <v>2</v>
          </cell>
          <cell r="U2526" t="str">
            <v>2</v>
          </cell>
          <cell r="V2526" t="str">
            <v>2</v>
          </cell>
          <cell r="Y2526" t="str">
            <v>SKD</v>
          </cell>
        </row>
        <row r="2527">
          <cell r="D2527" t="str">
            <v>CS675-</v>
          </cell>
          <cell r="E2527" t="str">
            <v>A</v>
          </cell>
          <cell r="F2527" t="str">
            <v>06</v>
          </cell>
          <cell r="G2527" t="str">
            <v>15000</v>
          </cell>
          <cell r="H2527" t="str">
            <v>96317850</v>
          </cell>
          <cell r="I2527" t="str">
            <v>W/STRIP-SIDE DOOR OPG,REAR</v>
          </cell>
          <cell r="S2527" t="str">
            <v>2</v>
          </cell>
          <cell r="T2527" t="str">
            <v>2</v>
          </cell>
          <cell r="U2527" t="str">
            <v>2</v>
          </cell>
          <cell r="V2527" t="str">
            <v>2</v>
          </cell>
          <cell r="Y2527" t="str">
            <v>SKD</v>
          </cell>
        </row>
        <row r="2528">
          <cell r="D2528" t="str">
            <v>CS675-</v>
          </cell>
          <cell r="E2528" t="str">
            <v>A</v>
          </cell>
          <cell r="F2528" t="str">
            <v>07</v>
          </cell>
          <cell r="G2528" t="str">
            <v>01000</v>
          </cell>
          <cell r="H2528" t="str">
            <v>96323311</v>
          </cell>
          <cell r="I2528" t="str">
            <v>MOLDING A-WINDSHIELD</v>
          </cell>
          <cell r="S2528" t="str">
            <v>1</v>
          </cell>
          <cell r="T2528" t="str">
            <v>1</v>
          </cell>
          <cell r="U2528" t="str">
            <v>1</v>
          </cell>
          <cell r="V2528" t="str">
            <v>1</v>
          </cell>
          <cell r="Y2528" t="str">
            <v>CKD</v>
          </cell>
        </row>
        <row r="2529">
          <cell r="D2529" t="str">
            <v>CS675-</v>
          </cell>
          <cell r="E2529" t="str">
            <v>A</v>
          </cell>
          <cell r="F2529" t="str">
            <v>07</v>
          </cell>
          <cell r="G2529" t="str">
            <v>02000</v>
          </cell>
          <cell r="H2529" t="str">
            <v>96314536</v>
          </cell>
          <cell r="I2529" t="str">
            <v>MOLDING-FIXED GLASS,FRT DR</v>
          </cell>
          <cell r="S2529" t="str">
            <v>1</v>
          </cell>
          <cell r="T2529" t="str">
            <v>1</v>
          </cell>
          <cell r="U2529" t="str">
            <v>1</v>
          </cell>
          <cell r="V2529" t="str">
            <v>1</v>
          </cell>
          <cell r="Y2529" t="str">
            <v>CKD</v>
          </cell>
        </row>
        <row r="2530">
          <cell r="D2530" t="str">
            <v>CS675-</v>
          </cell>
          <cell r="E2530" t="str">
            <v>A</v>
          </cell>
          <cell r="F2530" t="str">
            <v>07</v>
          </cell>
          <cell r="G2530" t="str">
            <v>03000</v>
          </cell>
          <cell r="H2530" t="str">
            <v>96314537</v>
          </cell>
          <cell r="I2530" t="str">
            <v>MOLDING-FIXED GLASS FRT,DR</v>
          </cell>
          <cell r="S2530" t="str">
            <v>1</v>
          </cell>
          <cell r="T2530" t="str">
            <v>1</v>
          </cell>
          <cell r="U2530" t="str">
            <v>1</v>
          </cell>
          <cell r="V2530" t="str">
            <v>1</v>
          </cell>
          <cell r="Y2530" t="str">
            <v>CKD</v>
          </cell>
        </row>
        <row r="2531">
          <cell r="D2531" t="str">
            <v>CS675-</v>
          </cell>
          <cell r="E2531" t="str">
            <v>A</v>
          </cell>
          <cell r="F2531" t="str">
            <v>07</v>
          </cell>
          <cell r="G2531" t="str">
            <v>04000</v>
          </cell>
          <cell r="H2531" t="str">
            <v>96318388</v>
          </cell>
          <cell r="I2531" t="str">
            <v>DAM-GLASS,TAILGATE</v>
          </cell>
          <cell r="S2531" t="str">
            <v>2</v>
          </cell>
          <cell r="T2531" t="str">
            <v>2</v>
          </cell>
          <cell r="U2531" t="str">
            <v>2</v>
          </cell>
          <cell r="V2531" t="str">
            <v>2</v>
          </cell>
          <cell r="Y2531" t="str">
            <v>CKD</v>
          </cell>
        </row>
        <row r="2532">
          <cell r="D2532" t="str">
            <v>CS675-</v>
          </cell>
          <cell r="E2532" t="str">
            <v>A</v>
          </cell>
          <cell r="F2532" t="str">
            <v>07</v>
          </cell>
          <cell r="G2532" t="str">
            <v>05000</v>
          </cell>
          <cell r="H2532" t="str">
            <v>96315752</v>
          </cell>
          <cell r="I2532" t="str">
            <v>WEATHERSTRIP A-FRONT DOOR</v>
          </cell>
          <cell r="S2532" t="str">
            <v>1</v>
          </cell>
          <cell r="T2532" t="str">
            <v>1</v>
          </cell>
          <cell r="U2532" t="str">
            <v>1</v>
          </cell>
          <cell r="V2532" t="str">
            <v>1</v>
          </cell>
          <cell r="Y2532" t="str">
            <v>CKD</v>
          </cell>
        </row>
        <row r="2533">
          <cell r="D2533" t="str">
            <v>CS675-</v>
          </cell>
          <cell r="E2533" t="str">
            <v>A</v>
          </cell>
          <cell r="F2533" t="str">
            <v>07</v>
          </cell>
          <cell r="G2533" t="str">
            <v>07000</v>
          </cell>
          <cell r="H2533" t="str">
            <v>96315753</v>
          </cell>
          <cell r="I2533" t="str">
            <v>WEATHERSTRIP A-FRONT DOOR</v>
          </cell>
          <cell r="S2533" t="str">
            <v>1</v>
          </cell>
          <cell r="T2533" t="str">
            <v>1</v>
          </cell>
          <cell r="U2533" t="str">
            <v>1</v>
          </cell>
          <cell r="V2533" t="str">
            <v>1</v>
          </cell>
          <cell r="Y2533" t="str">
            <v>CKD</v>
          </cell>
        </row>
        <row r="2534">
          <cell r="D2534" t="str">
            <v>CS675-</v>
          </cell>
          <cell r="E2534" t="str">
            <v>A</v>
          </cell>
          <cell r="F2534" t="str">
            <v>07</v>
          </cell>
          <cell r="G2534" t="str">
            <v>09000</v>
          </cell>
          <cell r="H2534" t="str">
            <v>96315704</v>
          </cell>
          <cell r="I2534" t="str">
            <v>WEATHERSTRIP A-REAR DOOR</v>
          </cell>
          <cell r="S2534" t="str">
            <v>1</v>
          </cell>
          <cell r="T2534" t="str">
            <v>1</v>
          </cell>
          <cell r="U2534" t="str">
            <v>1</v>
          </cell>
          <cell r="V2534" t="str">
            <v>1</v>
          </cell>
          <cell r="Y2534" t="str">
            <v>CKD</v>
          </cell>
        </row>
        <row r="2535">
          <cell r="D2535" t="str">
            <v>CS675-</v>
          </cell>
          <cell r="E2535" t="str">
            <v>A</v>
          </cell>
          <cell r="F2535" t="str">
            <v>07</v>
          </cell>
          <cell r="G2535" t="str">
            <v>11000</v>
          </cell>
          <cell r="H2535" t="str">
            <v>96315705</v>
          </cell>
          <cell r="I2535" t="str">
            <v>WEATHERSTRIP A-REAR DOOR</v>
          </cell>
          <cell r="S2535" t="str">
            <v>1</v>
          </cell>
          <cell r="T2535" t="str">
            <v>1</v>
          </cell>
          <cell r="U2535" t="str">
            <v>1</v>
          </cell>
          <cell r="V2535" t="str">
            <v>1</v>
          </cell>
          <cell r="Y2535" t="str">
            <v>CKD</v>
          </cell>
        </row>
        <row r="2536">
          <cell r="D2536" t="str">
            <v>CS675-</v>
          </cell>
          <cell r="E2536" t="str">
            <v>A</v>
          </cell>
          <cell r="F2536" t="str">
            <v>07</v>
          </cell>
          <cell r="G2536" t="str">
            <v>12100</v>
          </cell>
          <cell r="H2536" t="str">
            <v>96323476</v>
          </cell>
          <cell r="I2536" t="str">
            <v>CLIP-WEATHERSTRIP,DOOR</v>
          </cell>
          <cell r="S2536" t="str">
            <v>6</v>
          </cell>
          <cell r="T2536" t="str">
            <v>6</v>
          </cell>
          <cell r="U2536" t="str">
            <v>6</v>
          </cell>
          <cell r="V2536" t="str">
            <v>6</v>
          </cell>
          <cell r="Y2536" t="str">
            <v>CKD</v>
          </cell>
        </row>
        <row r="2537">
          <cell r="D2537" t="str">
            <v>CS675-</v>
          </cell>
          <cell r="E2537" t="str">
            <v>A</v>
          </cell>
          <cell r="F2537" t="str">
            <v>07</v>
          </cell>
          <cell r="G2537" t="str">
            <v>13000</v>
          </cell>
          <cell r="H2537" t="str">
            <v>96314608</v>
          </cell>
          <cell r="I2537" t="str">
            <v>WEATHERSTRIP-TAILGATE</v>
          </cell>
          <cell r="S2537" t="str">
            <v>1</v>
          </cell>
          <cell r="T2537" t="str">
            <v>1</v>
          </cell>
          <cell r="U2537" t="str">
            <v>1</v>
          </cell>
          <cell r="V2537" t="str">
            <v>1</v>
          </cell>
          <cell r="Y2537" t="str">
            <v>CKD</v>
          </cell>
        </row>
        <row r="2538">
          <cell r="D2538" t="str">
            <v>CS675-</v>
          </cell>
          <cell r="E2538" t="str">
            <v>A</v>
          </cell>
          <cell r="F2538" t="str">
            <v>07</v>
          </cell>
          <cell r="G2538" t="str">
            <v>14000</v>
          </cell>
          <cell r="H2538" t="str">
            <v>96323236</v>
          </cell>
          <cell r="I2538" t="str">
            <v>W/STRIP-SIDE DOOR OPG,FRONT</v>
          </cell>
          <cell r="S2538" t="str">
            <v>2</v>
          </cell>
          <cell r="T2538" t="str">
            <v>2</v>
          </cell>
          <cell r="U2538" t="str">
            <v>2</v>
          </cell>
          <cell r="V2538" t="str">
            <v>2</v>
          </cell>
          <cell r="Y2538" t="str">
            <v>CKD</v>
          </cell>
        </row>
        <row r="2539">
          <cell r="D2539" t="str">
            <v>CS675-</v>
          </cell>
          <cell r="E2539" t="str">
            <v>A</v>
          </cell>
          <cell r="F2539" t="str">
            <v>07</v>
          </cell>
          <cell r="G2539" t="str">
            <v>15000</v>
          </cell>
          <cell r="H2539" t="str">
            <v>96323249</v>
          </cell>
          <cell r="I2539" t="str">
            <v>W/STRIP-SIDE DOOR OPG,REAR</v>
          </cell>
          <cell r="S2539" t="str">
            <v>2</v>
          </cell>
          <cell r="T2539" t="str">
            <v>2</v>
          </cell>
          <cell r="U2539" t="str">
            <v>2</v>
          </cell>
          <cell r="V2539" t="str">
            <v>2</v>
          </cell>
          <cell r="Y2539" t="str">
            <v>CKD</v>
          </cell>
        </row>
        <row r="2540">
          <cell r="D2540" t="str">
            <v>CS680-</v>
          </cell>
          <cell r="E2540" t="str">
            <v>A</v>
          </cell>
          <cell r="F2540" t="str">
            <v>01</v>
          </cell>
          <cell r="G2540" t="str">
            <v>01000</v>
          </cell>
          <cell r="H2540" t="str">
            <v>96314384</v>
          </cell>
          <cell r="I2540" t="str">
            <v>MIRROR A-OUTSIDE</v>
          </cell>
          <cell r="K2540">
            <v>1</v>
          </cell>
          <cell r="M2540" t="str">
            <v>1</v>
          </cell>
          <cell r="Q2540" t="str">
            <v>1</v>
          </cell>
        </row>
        <row r="2541">
          <cell r="D2541" t="str">
            <v>CS680-</v>
          </cell>
          <cell r="E2541" t="str">
            <v>A</v>
          </cell>
          <cell r="F2541" t="str">
            <v>01</v>
          </cell>
          <cell r="G2541" t="str">
            <v>02000</v>
          </cell>
          <cell r="H2541" t="str">
            <v>96380522</v>
          </cell>
          <cell r="I2541" t="str">
            <v>MIRROR A-OUTSIDE</v>
          </cell>
          <cell r="K2541">
            <v>1</v>
          </cell>
          <cell r="M2541" t="str">
            <v>1</v>
          </cell>
          <cell r="Q2541" t="str">
            <v>1</v>
          </cell>
        </row>
        <row r="2542">
          <cell r="D2542" t="str">
            <v>CS680-</v>
          </cell>
          <cell r="E2542" t="str">
            <v>A</v>
          </cell>
          <cell r="F2542" t="str">
            <v>01</v>
          </cell>
          <cell r="G2542" t="str">
            <v>03000</v>
          </cell>
          <cell r="H2542" t="str">
            <v>96316107</v>
          </cell>
          <cell r="I2542" t="str">
            <v>COVER-BASE,OUTSIDE MIRROR</v>
          </cell>
          <cell r="K2542">
            <v>1</v>
          </cell>
          <cell r="M2542" t="str">
            <v>1</v>
          </cell>
          <cell r="Q2542" t="str">
            <v>1</v>
          </cell>
        </row>
        <row r="2543">
          <cell r="D2543" t="str">
            <v>CS680-</v>
          </cell>
          <cell r="E2543" t="str">
            <v>A</v>
          </cell>
          <cell r="F2543" t="str">
            <v>01</v>
          </cell>
          <cell r="G2543" t="str">
            <v>04000</v>
          </cell>
          <cell r="H2543" t="str">
            <v>96316108</v>
          </cell>
          <cell r="I2543" t="str">
            <v>COVER-BASE,OUTSIDE MIRROR</v>
          </cell>
          <cell r="K2543">
            <v>1</v>
          </cell>
          <cell r="M2543" t="str">
            <v>1</v>
          </cell>
          <cell r="Q2543" t="str">
            <v>1</v>
          </cell>
        </row>
        <row r="2544">
          <cell r="D2544" t="str">
            <v>CS680-</v>
          </cell>
          <cell r="E2544" t="str">
            <v>A</v>
          </cell>
          <cell r="F2544" t="str">
            <v>01</v>
          </cell>
          <cell r="G2544" t="str">
            <v>05000</v>
          </cell>
          <cell r="H2544" t="str">
            <v>09125-06007</v>
          </cell>
          <cell r="I2544" t="str">
            <v>SCREW-MACHINE</v>
          </cell>
          <cell r="K2544">
            <v>4</v>
          </cell>
          <cell r="M2544" t="str">
            <v>4</v>
          </cell>
          <cell r="Q2544" t="str">
            <v>4</v>
          </cell>
        </row>
        <row r="2545">
          <cell r="D2545" t="str">
            <v>CS680-</v>
          </cell>
          <cell r="E2545" t="str">
            <v>A</v>
          </cell>
          <cell r="F2545" t="str">
            <v>02</v>
          </cell>
          <cell r="G2545" t="str">
            <v>01000</v>
          </cell>
          <cell r="H2545" t="str">
            <v>96316844</v>
          </cell>
          <cell r="I2545" t="str">
            <v>MIRROR A-OUTSIDE</v>
          </cell>
          <cell r="S2545" t="str">
            <v>1</v>
          </cell>
          <cell r="T2545" t="str">
            <v>1</v>
          </cell>
          <cell r="U2545" t="str">
            <v>1</v>
          </cell>
          <cell r="V2545" t="str">
            <v>1</v>
          </cell>
          <cell r="Y2545" t="str">
            <v>SKD(S)</v>
          </cell>
        </row>
        <row r="2546">
          <cell r="D2546" t="str">
            <v>CS680-</v>
          </cell>
          <cell r="E2546" t="str">
            <v>A</v>
          </cell>
          <cell r="F2546" t="str">
            <v>02</v>
          </cell>
          <cell r="G2546" t="str">
            <v>02000</v>
          </cell>
          <cell r="H2546" t="str">
            <v>96316845</v>
          </cell>
          <cell r="I2546" t="str">
            <v>MIRROR A-OUTSIDE</v>
          </cell>
          <cell r="S2546" t="str">
            <v>1</v>
          </cell>
          <cell r="T2546" t="str">
            <v>1</v>
          </cell>
          <cell r="U2546" t="str">
            <v>1</v>
          </cell>
          <cell r="V2546" t="str">
            <v>1</v>
          </cell>
          <cell r="Y2546" t="str">
            <v>SKD(S)</v>
          </cell>
        </row>
        <row r="2547">
          <cell r="D2547" t="str">
            <v>CS680-</v>
          </cell>
          <cell r="E2547" t="str">
            <v>A</v>
          </cell>
          <cell r="F2547" t="str">
            <v>02</v>
          </cell>
          <cell r="G2547" t="str">
            <v>03000</v>
          </cell>
          <cell r="H2547" t="str">
            <v>96316109</v>
          </cell>
          <cell r="I2547" t="str">
            <v>COVER-BASE,OUTSIDE MIRROR</v>
          </cell>
          <cell r="S2547" t="str">
            <v>1</v>
          </cell>
          <cell r="T2547" t="str">
            <v>1</v>
          </cell>
          <cell r="U2547" t="str">
            <v>1</v>
          </cell>
          <cell r="V2547" t="str">
            <v>1</v>
          </cell>
          <cell r="Y2547" t="str">
            <v>SKD(S)</v>
          </cell>
        </row>
        <row r="2548">
          <cell r="D2548" t="str">
            <v>CS680-</v>
          </cell>
          <cell r="E2548" t="str">
            <v>A</v>
          </cell>
          <cell r="F2548" t="str">
            <v>02</v>
          </cell>
          <cell r="G2548" t="str">
            <v>04000</v>
          </cell>
          <cell r="H2548" t="str">
            <v>96316110</v>
          </cell>
          <cell r="I2548" t="str">
            <v>COVER-BASE,OUTSIDE MIRROR</v>
          </cell>
          <cell r="S2548" t="str">
            <v>1</v>
          </cell>
          <cell r="T2548" t="str">
            <v>1</v>
          </cell>
          <cell r="U2548" t="str">
            <v>1</v>
          </cell>
          <cell r="V2548" t="str">
            <v>1</v>
          </cell>
          <cell r="Y2548" t="str">
            <v>SKD(S)</v>
          </cell>
        </row>
        <row r="2549">
          <cell r="D2549" t="str">
            <v>CS680-</v>
          </cell>
          <cell r="E2549" t="str">
            <v>A</v>
          </cell>
          <cell r="F2549" t="str">
            <v>02</v>
          </cell>
          <cell r="G2549" t="str">
            <v>05000</v>
          </cell>
          <cell r="H2549" t="str">
            <v>09125-06007</v>
          </cell>
          <cell r="I2549" t="str">
            <v>SCREW-MACHINE</v>
          </cell>
          <cell r="S2549" t="str">
            <v>4</v>
          </cell>
          <cell r="T2549" t="str">
            <v>4</v>
          </cell>
          <cell r="U2549" t="str">
            <v>4</v>
          </cell>
          <cell r="V2549" t="str">
            <v>4</v>
          </cell>
          <cell r="Y2549" t="str">
            <v>SKD(S)</v>
          </cell>
        </row>
        <row r="2550">
          <cell r="D2550" t="str">
            <v>CS680-</v>
          </cell>
          <cell r="E2550" t="str">
            <v>A</v>
          </cell>
          <cell r="F2550" t="str">
            <v>03</v>
          </cell>
          <cell r="G2550" t="str">
            <v>01000</v>
          </cell>
          <cell r="H2550" t="str">
            <v>96323344</v>
          </cell>
          <cell r="I2550" t="str">
            <v>MIRROR A-OUTSIDE</v>
          </cell>
          <cell r="L2550">
            <v>1</v>
          </cell>
          <cell r="N2550" t="str">
            <v>1</v>
          </cell>
          <cell r="R2550" t="str">
            <v>1</v>
          </cell>
        </row>
        <row r="2551">
          <cell r="D2551" t="str">
            <v>CS680-</v>
          </cell>
          <cell r="E2551" t="str">
            <v>A</v>
          </cell>
          <cell r="F2551" t="str">
            <v>03</v>
          </cell>
          <cell r="G2551" t="str">
            <v>02000</v>
          </cell>
          <cell r="H2551" t="str">
            <v>96323392</v>
          </cell>
          <cell r="I2551" t="str">
            <v>MIRROR A-OUTSIDE</v>
          </cell>
          <cell r="L2551">
            <v>1</v>
          </cell>
          <cell r="N2551" t="str">
            <v>1</v>
          </cell>
          <cell r="R2551" t="str">
            <v>1</v>
          </cell>
        </row>
        <row r="2552">
          <cell r="D2552" t="str">
            <v>CS680-</v>
          </cell>
          <cell r="E2552" t="str">
            <v>A</v>
          </cell>
          <cell r="F2552" t="str">
            <v>03</v>
          </cell>
          <cell r="G2552" t="str">
            <v>03000</v>
          </cell>
          <cell r="H2552" t="str">
            <v>96316107</v>
          </cell>
          <cell r="I2552" t="str">
            <v>COVER-BASE,OUTSIDE MIRROR</v>
          </cell>
          <cell r="L2552">
            <v>1</v>
          </cell>
          <cell r="N2552" t="str">
            <v>1</v>
          </cell>
          <cell r="R2552" t="str">
            <v>1</v>
          </cell>
        </row>
        <row r="2553">
          <cell r="D2553" t="str">
            <v>CS680-</v>
          </cell>
          <cell r="E2553" t="str">
            <v>A</v>
          </cell>
          <cell r="F2553" t="str">
            <v>03</v>
          </cell>
          <cell r="G2553" t="str">
            <v>04000</v>
          </cell>
          <cell r="H2553" t="str">
            <v>96316108</v>
          </cell>
          <cell r="I2553" t="str">
            <v>COVER-BASE,OUTSIDE MIRROR</v>
          </cell>
          <cell r="L2553">
            <v>1</v>
          </cell>
          <cell r="N2553" t="str">
            <v>1</v>
          </cell>
          <cell r="R2553" t="str">
            <v>1</v>
          </cell>
        </row>
        <row r="2554">
          <cell r="D2554" t="str">
            <v>CS680-</v>
          </cell>
          <cell r="E2554" t="str">
            <v>A</v>
          </cell>
          <cell r="F2554" t="str">
            <v>03</v>
          </cell>
          <cell r="G2554" t="str">
            <v>05000</v>
          </cell>
          <cell r="H2554" t="str">
            <v>09125-06007</v>
          </cell>
          <cell r="I2554" t="str">
            <v>SCREW-MACHINE</v>
          </cell>
          <cell r="L2554">
            <v>4</v>
          </cell>
          <cell r="N2554" t="str">
            <v>4</v>
          </cell>
          <cell r="R2554" t="str">
            <v>4</v>
          </cell>
        </row>
        <row r="2555">
          <cell r="B2555" t="str">
            <v>O</v>
          </cell>
          <cell r="C2555" t="str">
            <v>O</v>
          </cell>
          <cell r="D2555" t="str">
            <v>CS680-</v>
          </cell>
          <cell r="E2555" t="str">
            <v>A</v>
          </cell>
          <cell r="F2555" t="str">
            <v>03</v>
          </cell>
          <cell r="G2555" t="str">
            <v>06000</v>
          </cell>
          <cell r="H2555" t="str">
            <v>96323362</v>
          </cell>
          <cell r="I2555" t="str">
            <v>COVER-TRIM,OUTSIDE MIRROR</v>
          </cell>
          <cell r="L2555">
            <v>1</v>
          </cell>
          <cell r="N2555" t="str">
            <v>1</v>
          </cell>
          <cell r="R2555" t="str">
            <v>1</v>
          </cell>
        </row>
        <row r="2556">
          <cell r="B2556" t="str">
            <v>N</v>
          </cell>
          <cell r="C2556" t="str">
            <v>X</v>
          </cell>
          <cell r="D2556" t="str">
            <v>CS680-</v>
          </cell>
          <cell r="E2556" t="str">
            <v>A</v>
          </cell>
          <cell r="F2556" t="str">
            <v>03</v>
          </cell>
          <cell r="G2556" t="str">
            <v>06000</v>
          </cell>
          <cell r="H2556" t="str">
            <v>96507825</v>
          </cell>
          <cell r="I2556" t="str">
            <v>COVER-TRIM,OUTSIDE MIRROR</v>
          </cell>
          <cell r="L2556">
            <v>1</v>
          </cell>
          <cell r="N2556" t="str">
            <v>1</v>
          </cell>
          <cell r="R2556" t="str">
            <v>1</v>
          </cell>
        </row>
        <row r="2557">
          <cell r="B2557" t="str">
            <v>O</v>
          </cell>
          <cell r="C2557" t="str">
            <v>O</v>
          </cell>
          <cell r="D2557" t="str">
            <v>CS680-</v>
          </cell>
          <cell r="E2557" t="str">
            <v>A</v>
          </cell>
          <cell r="F2557" t="str">
            <v>03</v>
          </cell>
          <cell r="G2557" t="str">
            <v>07000</v>
          </cell>
          <cell r="H2557" t="str">
            <v>96323363</v>
          </cell>
          <cell r="I2557" t="str">
            <v>COVER-TRIM,OUTSIDE MIRROR</v>
          </cell>
          <cell r="L2557">
            <v>1</v>
          </cell>
          <cell r="N2557" t="str">
            <v>1</v>
          </cell>
          <cell r="R2557" t="str">
            <v>1</v>
          </cell>
        </row>
        <row r="2558">
          <cell r="B2558" t="str">
            <v>N</v>
          </cell>
          <cell r="C2558" t="str">
            <v>X</v>
          </cell>
          <cell r="D2558" t="str">
            <v>CS680-</v>
          </cell>
          <cell r="E2558" t="str">
            <v>A</v>
          </cell>
          <cell r="F2558" t="str">
            <v>03</v>
          </cell>
          <cell r="G2558" t="str">
            <v>07000</v>
          </cell>
          <cell r="H2558" t="str">
            <v>96507826</v>
          </cell>
          <cell r="I2558" t="str">
            <v>COVER-TRIM,OUTSIDE MIRROR</v>
          </cell>
          <cell r="L2558">
            <v>1</v>
          </cell>
          <cell r="N2558" t="str">
            <v>1</v>
          </cell>
          <cell r="R2558" t="str">
            <v>1</v>
          </cell>
        </row>
        <row r="2559">
          <cell r="D2559" t="str">
            <v>CS680-</v>
          </cell>
          <cell r="E2559" t="str">
            <v>A</v>
          </cell>
          <cell r="F2559" t="str">
            <v>03</v>
          </cell>
          <cell r="G2559" t="str">
            <v>08000</v>
          </cell>
          <cell r="H2559" t="str">
            <v>08316-26046-000</v>
          </cell>
          <cell r="I2559" t="str">
            <v>NUT-HEXAGONE</v>
          </cell>
          <cell r="L2559">
            <v>4</v>
          </cell>
          <cell r="N2559" t="str">
            <v>4</v>
          </cell>
          <cell r="R2559" t="str">
            <v>4</v>
          </cell>
        </row>
        <row r="2560">
          <cell r="D2560" t="str">
            <v>CS680-</v>
          </cell>
          <cell r="E2560" t="str">
            <v>A</v>
          </cell>
          <cell r="F2560" t="str">
            <v>04</v>
          </cell>
          <cell r="G2560" t="str">
            <v>01000</v>
          </cell>
          <cell r="H2560" t="str">
            <v>96316845</v>
          </cell>
          <cell r="I2560" t="str">
            <v>MIRROR A-OUTSIDE</v>
          </cell>
          <cell r="S2560" t="str">
            <v>1</v>
          </cell>
          <cell r="U2560" t="str">
            <v>1</v>
          </cell>
          <cell r="Y2560" t="str">
            <v>CKD</v>
          </cell>
        </row>
        <row r="2561">
          <cell r="D2561" t="str">
            <v>CS680-</v>
          </cell>
          <cell r="E2561" t="str">
            <v>A</v>
          </cell>
          <cell r="F2561" t="str">
            <v>04</v>
          </cell>
          <cell r="G2561" t="str">
            <v>03000</v>
          </cell>
          <cell r="H2561" t="str">
            <v>96316110</v>
          </cell>
          <cell r="I2561" t="str">
            <v>COVER-BASE,OUTSIDE MIRROR</v>
          </cell>
          <cell r="S2561" t="str">
            <v>1</v>
          </cell>
          <cell r="U2561" t="str">
            <v>1</v>
          </cell>
          <cell r="Y2561" t="str">
            <v>CKD</v>
          </cell>
        </row>
        <row r="2562">
          <cell r="D2562" t="str">
            <v>CS680-</v>
          </cell>
          <cell r="E2562" t="str">
            <v>A</v>
          </cell>
          <cell r="F2562" t="str">
            <v>04</v>
          </cell>
          <cell r="G2562" t="str">
            <v>04000</v>
          </cell>
          <cell r="H2562" t="str">
            <v>96323639</v>
          </cell>
          <cell r="I2562" t="str">
            <v>COVER-BLANK OSRVM,LH</v>
          </cell>
          <cell r="S2562">
            <v>1</v>
          </cell>
          <cell r="U2562">
            <v>1</v>
          </cell>
          <cell r="Y2562" t="str">
            <v>CKD</v>
          </cell>
        </row>
        <row r="2563">
          <cell r="D2563" t="str">
            <v>CS680-</v>
          </cell>
          <cell r="E2563" t="str">
            <v>A</v>
          </cell>
          <cell r="F2563" t="str">
            <v>04</v>
          </cell>
          <cell r="G2563" t="str">
            <v>05000</v>
          </cell>
          <cell r="H2563" t="str">
            <v>09125-06007</v>
          </cell>
          <cell r="I2563" t="str">
            <v>SCREW-MACHINE</v>
          </cell>
          <cell r="S2563" t="str">
            <v>4</v>
          </cell>
          <cell r="U2563" t="str">
            <v>4</v>
          </cell>
          <cell r="Y2563" t="str">
            <v>CKD</v>
          </cell>
        </row>
        <row r="2564">
          <cell r="D2564" t="str">
            <v>CS685-</v>
          </cell>
          <cell r="E2564" t="str">
            <v>A</v>
          </cell>
          <cell r="F2564" t="str">
            <v>01</v>
          </cell>
          <cell r="G2564" t="str">
            <v>01000</v>
          </cell>
          <cell r="H2564">
            <v>96317813</v>
          </cell>
          <cell r="I2564" t="str">
            <v>MIRROR A1-INSIDE,NON TILT</v>
          </cell>
          <cell r="Q2564">
            <v>1</v>
          </cell>
          <cell r="S2564">
            <v>1</v>
          </cell>
          <cell r="U2564">
            <v>1</v>
          </cell>
        </row>
        <row r="2565">
          <cell r="B2565" t="str">
            <v>O</v>
          </cell>
          <cell r="C2565" t="str">
            <v>O</v>
          </cell>
          <cell r="D2565" t="str">
            <v>CS685-</v>
          </cell>
          <cell r="E2565" t="str">
            <v>A</v>
          </cell>
          <cell r="F2565" t="str">
            <v>02</v>
          </cell>
          <cell r="G2565" t="str">
            <v>01000</v>
          </cell>
          <cell r="H2565" t="str">
            <v>96380626</v>
          </cell>
          <cell r="I2565" t="str">
            <v>MIRROR A1-INSIDE,TILTABLE</v>
          </cell>
          <cell r="K2565">
            <v>1</v>
          </cell>
          <cell r="L2565">
            <v>1</v>
          </cell>
          <cell r="M2565" t="str">
            <v>1</v>
          </cell>
          <cell r="N2565" t="str">
            <v>1</v>
          </cell>
          <cell r="R2565" t="str">
            <v>1</v>
          </cell>
          <cell r="T2565">
            <v>1</v>
          </cell>
          <cell r="V2565">
            <v>1</v>
          </cell>
        </row>
        <row r="2566">
          <cell r="B2566" t="str">
            <v>N</v>
          </cell>
          <cell r="C2566" t="str">
            <v>X</v>
          </cell>
          <cell r="D2566" t="str">
            <v>CS685-</v>
          </cell>
          <cell r="E2566" t="str">
            <v>A</v>
          </cell>
          <cell r="F2566" t="str">
            <v>02</v>
          </cell>
          <cell r="G2566" t="str">
            <v>01000</v>
          </cell>
          <cell r="H2566" t="str">
            <v>96508078</v>
          </cell>
          <cell r="I2566" t="str">
            <v>MIRROR A1-INSIDE,TILTABLE</v>
          </cell>
          <cell r="K2566">
            <v>1</v>
          </cell>
          <cell r="L2566">
            <v>1</v>
          </cell>
          <cell r="M2566" t="str">
            <v>1</v>
          </cell>
          <cell r="N2566" t="str">
            <v>1</v>
          </cell>
          <cell r="R2566" t="str">
            <v>1</v>
          </cell>
          <cell r="T2566">
            <v>1</v>
          </cell>
          <cell r="V2566">
            <v>1</v>
          </cell>
        </row>
        <row r="2567">
          <cell r="D2567" t="str">
            <v>CS690-</v>
          </cell>
          <cell r="E2567" t="str">
            <v>A</v>
          </cell>
          <cell r="F2567" t="str">
            <v>01</v>
          </cell>
          <cell r="G2567" t="str">
            <v>01000</v>
          </cell>
          <cell r="H2567" t="str">
            <v>96286853</v>
          </cell>
          <cell r="I2567" t="str">
            <v>SUNVISOR A,L</v>
          </cell>
          <cell r="K2567">
            <v>1</v>
          </cell>
          <cell r="M2567" t="str">
            <v>1</v>
          </cell>
          <cell r="Q2567" t="str">
            <v>1</v>
          </cell>
        </row>
        <row r="2568">
          <cell r="D2568" t="str">
            <v>CS690-</v>
          </cell>
          <cell r="E2568" t="str">
            <v>A</v>
          </cell>
          <cell r="F2568" t="str">
            <v>01</v>
          </cell>
          <cell r="G2568" t="str">
            <v>02000</v>
          </cell>
          <cell r="H2568" t="str">
            <v>96280097</v>
          </cell>
          <cell r="I2568" t="str">
            <v>SUNVISOR A,R</v>
          </cell>
          <cell r="K2568">
            <v>1</v>
          </cell>
          <cell r="M2568" t="str">
            <v>1</v>
          </cell>
          <cell r="Q2568" t="str">
            <v>1</v>
          </cell>
        </row>
        <row r="2569">
          <cell r="D2569" t="str">
            <v>CS690-</v>
          </cell>
          <cell r="E2569" t="str">
            <v>A</v>
          </cell>
          <cell r="F2569" t="str">
            <v>01</v>
          </cell>
          <cell r="G2569" t="str">
            <v>03000</v>
          </cell>
          <cell r="H2569" t="str">
            <v>02126-05208</v>
          </cell>
          <cell r="I2569" t="str">
            <v>SCREW-CR MACHINE</v>
          </cell>
          <cell r="K2569">
            <v>4</v>
          </cell>
          <cell r="M2569" t="str">
            <v>4</v>
          </cell>
          <cell r="Q2569" t="str">
            <v>4</v>
          </cell>
        </row>
        <row r="2570">
          <cell r="D2570" t="str">
            <v>CS690-</v>
          </cell>
          <cell r="E2570" t="str">
            <v>A</v>
          </cell>
          <cell r="F2570" t="str">
            <v>01</v>
          </cell>
          <cell r="G2570" t="str">
            <v>04000</v>
          </cell>
          <cell r="H2570" t="str">
            <v>03211-05125-000</v>
          </cell>
          <cell r="I2570" t="str">
            <v>SCREW-TAPPING</v>
          </cell>
          <cell r="K2570">
            <v>2</v>
          </cell>
          <cell r="M2570" t="str">
            <v>2</v>
          </cell>
          <cell r="Q2570" t="str">
            <v>2</v>
          </cell>
        </row>
        <row r="2571">
          <cell r="D2571" t="str">
            <v>CS690-</v>
          </cell>
          <cell r="E2571" t="str">
            <v>A</v>
          </cell>
          <cell r="F2571" t="str">
            <v>01</v>
          </cell>
          <cell r="G2571" t="str">
            <v>05000</v>
          </cell>
          <cell r="H2571" t="str">
            <v>96285517</v>
          </cell>
          <cell r="I2571" t="str">
            <v>HOLDER-SUNVISOR</v>
          </cell>
          <cell r="K2571">
            <v>2</v>
          </cell>
          <cell r="M2571" t="str">
            <v>2</v>
          </cell>
          <cell r="Q2571" t="str">
            <v>2</v>
          </cell>
        </row>
        <row r="2572">
          <cell r="D2572" t="str">
            <v>CS690-</v>
          </cell>
          <cell r="E2572" t="str">
            <v>A</v>
          </cell>
          <cell r="F2572" t="str">
            <v>03</v>
          </cell>
          <cell r="G2572" t="str">
            <v>01000</v>
          </cell>
          <cell r="H2572" t="str">
            <v>96286853</v>
          </cell>
          <cell r="I2572" t="str">
            <v>SUNVISOR A,L</v>
          </cell>
          <cell r="L2572">
            <v>1</v>
          </cell>
          <cell r="N2572" t="str">
            <v>1</v>
          </cell>
          <cell r="P2572" t="str">
            <v>ZA</v>
          </cell>
          <cell r="R2572" t="str">
            <v>1</v>
          </cell>
        </row>
        <row r="2573">
          <cell r="D2573" t="str">
            <v>CS690-</v>
          </cell>
          <cell r="E2573" t="str">
            <v>A</v>
          </cell>
          <cell r="F2573" t="str">
            <v>03</v>
          </cell>
          <cell r="G2573" t="str">
            <v>02000</v>
          </cell>
          <cell r="H2573" t="str">
            <v>96280100</v>
          </cell>
          <cell r="I2573" t="str">
            <v>SUNVISOR A,R</v>
          </cell>
          <cell r="L2573">
            <v>1</v>
          </cell>
          <cell r="N2573" t="str">
            <v>1</v>
          </cell>
          <cell r="P2573" t="str">
            <v>ZA</v>
          </cell>
          <cell r="R2573" t="str">
            <v>1</v>
          </cell>
        </row>
        <row r="2574">
          <cell r="D2574" t="str">
            <v>CS690-</v>
          </cell>
          <cell r="E2574" t="str">
            <v>A</v>
          </cell>
          <cell r="F2574" t="str">
            <v>03</v>
          </cell>
          <cell r="G2574" t="str">
            <v>03000</v>
          </cell>
          <cell r="H2574" t="str">
            <v>02126-05208</v>
          </cell>
          <cell r="I2574" t="str">
            <v>SCREW-CR MACHINE</v>
          </cell>
          <cell r="L2574">
            <v>4</v>
          </cell>
          <cell r="N2574" t="str">
            <v>4</v>
          </cell>
          <cell r="P2574" t="str">
            <v>ZA</v>
          </cell>
          <cell r="R2574" t="str">
            <v>4</v>
          </cell>
        </row>
        <row r="2575">
          <cell r="D2575" t="str">
            <v>CS690-</v>
          </cell>
          <cell r="E2575" t="str">
            <v>A</v>
          </cell>
          <cell r="F2575" t="str">
            <v>03</v>
          </cell>
          <cell r="G2575" t="str">
            <v>04000</v>
          </cell>
          <cell r="H2575" t="str">
            <v>03211-05125-000</v>
          </cell>
          <cell r="I2575" t="str">
            <v>SCREW-TAPPING</v>
          </cell>
          <cell r="L2575">
            <v>2</v>
          </cell>
          <cell r="N2575" t="str">
            <v>2</v>
          </cell>
          <cell r="P2575" t="str">
            <v>ZA</v>
          </cell>
          <cell r="R2575" t="str">
            <v>2</v>
          </cell>
        </row>
        <row r="2576">
          <cell r="D2576" t="str">
            <v>CS690-</v>
          </cell>
          <cell r="E2576" t="str">
            <v>A</v>
          </cell>
          <cell r="F2576" t="str">
            <v>03</v>
          </cell>
          <cell r="G2576" t="str">
            <v>05000</v>
          </cell>
          <cell r="H2576" t="str">
            <v>96285517</v>
          </cell>
          <cell r="I2576" t="str">
            <v>HOLDER-SUNVISOR</v>
          </cell>
          <cell r="L2576">
            <v>2</v>
          </cell>
          <cell r="N2576" t="str">
            <v>2</v>
          </cell>
          <cell r="P2576" t="str">
            <v>ZA</v>
          </cell>
          <cell r="R2576" t="str">
            <v>2</v>
          </cell>
        </row>
        <row r="2577">
          <cell r="D2577" t="str">
            <v>CS690-</v>
          </cell>
          <cell r="E2577" t="str">
            <v>A</v>
          </cell>
          <cell r="F2577" t="str">
            <v>16</v>
          </cell>
          <cell r="G2577" t="str">
            <v>01000</v>
          </cell>
          <cell r="H2577" t="str">
            <v>96279932</v>
          </cell>
          <cell r="I2577" t="str">
            <v>SUNVISOR A,L</v>
          </cell>
          <cell r="L2577">
            <v>1</v>
          </cell>
          <cell r="N2577" t="str">
            <v>1</v>
          </cell>
          <cell r="P2577" t="str">
            <v>ZX</v>
          </cell>
        </row>
        <row r="2578">
          <cell r="D2578" t="str">
            <v>CS690-</v>
          </cell>
          <cell r="E2578" t="str">
            <v>A</v>
          </cell>
          <cell r="F2578" t="str">
            <v>16</v>
          </cell>
          <cell r="G2578" t="str">
            <v>02000</v>
          </cell>
          <cell r="H2578" t="str">
            <v>96280100</v>
          </cell>
          <cell r="I2578" t="str">
            <v>SUNVISOR A,R</v>
          </cell>
          <cell r="L2578">
            <v>1</v>
          </cell>
          <cell r="N2578" t="str">
            <v>1</v>
          </cell>
          <cell r="P2578" t="str">
            <v>ZX</v>
          </cell>
        </row>
        <row r="2579">
          <cell r="D2579" t="str">
            <v>CS690-</v>
          </cell>
          <cell r="E2579" t="str">
            <v>A</v>
          </cell>
          <cell r="F2579" t="str">
            <v>16</v>
          </cell>
          <cell r="G2579" t="str">
            <v>03000</v>
          </cell>
          <cell r="H2579" t="str">
            <v>02126-05208</v>
          </cell>
          <cell r="I2579" t="str">
            <v>SCREW-CR MACHINE</v>
          </cell>
          <cell r="L2579">
            <v>4</v>
          </cell>
          <cell r="N2579" t="str">
            <v>4</v>
          </cell>
          <cell r="P2579" t="str">
            <v>ZX</v>
          </cell>
        </row>
        <row r="2580">
          <cell r="D2580" t="str">
            <v>CS690-</v>
          </cell>
          <cell r="E2580" t="str">
            <v>A</v>
          </cell>
          <cell r="F2580" t="str">
            <v>16</v>
          </cell>
          <cell r="G2580" t="str">
            <v>04000</v>
          </cell>
          <cell r="H2580" t="str">
            <v>03211-05125-000</v>
          </cell>
          <cell r="I2580" t="str">
            <v>SCREW-TAPPING</v>
          </cell>
          <cell r="L2580">
            <v>2</v>
          </cell>
          <cell r="N2580" t="str">
            <v>2</v>
          </cell>
          <cell r="P2580" t="str">
            <v>ZX</v>
          </cell>
        </row>
        <row r="2581">
          <cell r="D2581" t="str">
            <v>CS690-</v>
          </cell>
          <cell r="E2581" t="str">
            <v>A</v>
          </cell>
          <cell r="F2581" t="str">
            <v>16</v>
          </cell>
          <cell r="G2581" t="str">
            <v>05000</v>
          </cell>
          <cell r="H2581" t="str">
            <v>96285517</v>
          </cell>
          <cell r="I2581" t="str">
            <v>HOLDER-SUNVISOR</v>
          </cell>
          <cell r="L2581">
            <v>2</v>
          </cell>
          <cell r="N2581" t="str">
            <v>2</v>
          </cell>
          <cell r="P2581" t="str">
            <v>ZX</v>
          </cell>
        </row>
        <row r="2582">
          <cell r="D2582" t="str">
            <v>CS690-</v>
          </cell>
          <cell r="E2582" t="str">
            <v>A</v>
          </cell>
          <cell r="F2582" t="str">
            <v>47</v>
          </cell>
          <cell r="G2582" t="str">
            <v>01000</v>
          </cell>
          <cell r="H2582" t="str">
            <v>96280091</v>
          </cell>
          <cell r="I2582" t="str">
            <v>SUNVISOR A,L</v>
          </cell>
          <cell r="S2582" t="str">
            <v>1</v>
          </cell>
          <cell r="U2582" t="str">
            <v>1</v>
          </cell>
        </row>
        <row r="2583">
          <cell r="D2583" t="str">
            <v>CS690-</v>
          </cell>
          <cell r="E2583" t="str">
            <v>A</v>
          </cell>
          <cell r="F2583" t="str">
            <v>47</v>
          </cell>
          <cell r="G2583" t="str">
            <v>02000</v>
          </cell>
          <cell r="H2583" t="str">
            <v>96280097</v>
          </cell>
          <cell r="I2583" t="str">
            <v>SUNVISOR A,R</v>
          </cell>
          <cell r="S2583" t="str">
            <v>1</v>
          </cell>
          <cell r="U2583" t="str">
            <v>1</v>
          </cell>
        </row>
        <row r="2584">
          <cell r="D2584" t="str">
            <v>CS690-</v>
          </cell>
          <cell r="E2584" t="str">
            <v>A</v>
          </cell>
          <cell r="F2584" t="str">
            <v>47</v>
          </cell>
          <cell r="G2584" t="str">
            <v>03000</v>
          </cell>
          <cell r="H2584" t="str">
            <v>02126-05208</v>
          </cell>
          <cell r="I2584" t="str">
            <v>SCREW-CR MACHINE</v>
          </cell>
          <cell r="S2584" t="str">
            <v>4</v>
          </cell>
          <cell r="U2584" t="str">
            <v>4</v>
          </cell>
        </row>
        <row r="2585">
          <cell r="D2585" t="str">
            <v>CS690-</v>
          </cell>
          <cell r="E2585" t="str">
            <v>A</v>
          </cell>
          <cell r="F2585" t="str">
            <v>47</v>
          </cell>
          <cell r="G2585" t="str">
            <v>04000</v>
          </cell>
          <cell r="H2585" t="str">
            <v>03211-05125-000</v>
          </cell>
          <cell r="I2585" t="str">
            <v>SCREW-TAPPING</v>
          </cell>
          <cell r="S2585" t="str">
            <v>2</v>
          </cell>
          <cell r="U2585" t="str">
            <v>2</v>
          </cell>
        </row>
        <row r="2586">
          <cell r="D2586" t="str">
            <v>CS690-</v>
          </cell>
          <cell r="E2586" t="str">
            <v>A</v>
          </cell>
          <cell r="F2586" t="str">
            <v>47</v>
          </cell>
          <cell r="G2586" t="str">
            <v>05000</v>
          </cell>
          <cell r="H2586" t="str">
            <v>96285517</v>
          </cell>
          <cell r="I2586" t="str">
            <v>HOLDER-SUNVISOR</v>
          </cell>
          <cell r="S2586" t="str">
            <v>2</v>
          </cell>
          <cell r="U2586" t="str">
            <v>2</v>
          </cell>
        </row>
        <row r="2587">
          <cell r="D2587" t="str">
            <v>CS690-</v>
          </cell>
          <cell r="E2587" t="str">
            <v>A</v>
          </cell>
          <cell r="F2587" t="str">
            <v>48</v>
          </cell>
          <cell r="G2587" t="str">
            <v>01000</v>
          </cell>
          <cell r="H2587" t="str">
            <v>96280094</v>
          </cell>
          <cell r="I2587" t="str">
            <v>SUNVISOR A,L</v>
          </cell>
          <cell r="T2587" t="str">
            <v>1</v>
          </cell>
          <cell r="V2587" t="str">
            <v>1</v>
          </cell>
        </row>
        <row r="2588">
          <cell r="D2588" t="str">
            <v>CS690-</v>
          </cell>
          <cell r="E2588" t="str">
            <v>A</v>
          </cell>
          <cell r="F2588" t="str">
            <v>48</v>
          </cell>
          <cell r="G2588" t="str">
            <v>02000</v>
          </cell>
          <cell r="H2588" t="str">
            <v>96280103</v>
          </cell>
          <cell r="I2588" t="str">
            <v>SUNVISOR A,R</v>
          </cell>
          <cell r="T2588" t="str">
            <v>1</v>
          </cell>
          <cell r="V2588" t="str">
            <v>1</v>
          </cell>
        </row>
        <row r="2589">
          <cell r="D2589" t="str">
            <v>CS690-</v>
          </cell>
          <cell r="E2589" t="str">
            <v>A</v>
          </cell>
          <cell r="F2589" t="str">
            <v>48</v>
          </cell>
          <cell r="G2589" t="str">
            <v>03000</v>
          </cell>
          <cell r="H2589" t="str">
            <v>02126-05208</v>
          </cell>
          <cell r="I2589" t="str">
            <v>SCREW-CR MACHINE</v>
          </cell>
          <cell r="T2589" t="str">
            <v>4</v>
          </cell>
          <cell r="V2589" t="str">
            <v>4</v>
          </cell>
        </row>
        <row r="2590">
          <cell r="D2590" t="str">
            <v>CS690-</v>
          </cell>
          <cell r="E2590" t="str">
            <v>A</v>
          </cell>
          <cell r="F2590" t="str">
            <v>48</v>
          </cell>
          <cell r="G2590" t="str">
            <v>04000</v>
          </cell>
          <cell r="H2590" t="str">
            <v>03211-05125-000</v>
          </cell>
          <cell r="I2590" t="str">
            <v>SCREW-TAPPING</v>
          </cell>
          <cell r="T2590" t="str">
            <v>2</v>
          </cell>
          <cell r="V2590" t="str">
            <v>2</v>
          </cell>
        </row>
        <row r="2591">
          <cell r="D2591" t="str">
            <v>CS690-</v>
          </cell>
          <cell r="E2591" t="str">
            <v>A</v>
          </cell>
          <cell r="F2591" t="str">
            <v>48</v>
          </cell>
          <cell r="G2591" t="str">
            <v>05000</v>
          </cell>
          <cell r="H2591" t="str">
            <v>96285517</v>
          </cell>
          <cell r="I2591" t="str">
            <v>HOLDER-SUNVISOR</v>
          </cell>
          <cell r="T2591" t="str">
            <v>2</v>
          </cell>
          <cell r="V2591" t="str">
            <v>2</v>
          </cell>
        </row>
        <row r="2592">
          <cell r="D2592" t="str">
            <v>CS700-</v>
          </cell>
          <cell r="E2592" t="str">
            <v>A</v>
          </cell>
          <cell r="F2592" t="str">
            <v>05</v>
          </cell>
          <cell r="G2592" t="str">
            <v>01000</v>
          </cell>
          <cell r="H2592" t="str">
            <v>96314893</v>
          </cell>
          <cell r="I2592" t="str">
            <v>SEAT BELT A-FRONT,L</v>
          </cell>
          <cell r="S2592" t="str">
            <v>1</v>
          </cell>
          <cell r="T2592" t="str">
            <v>1</v>
          </cell>
          <cell r="U2592" t="str">
            <v>1</v>
          </cell>
          <cell r="V2592" t="str">
            <v>1</v>
          </cell>
        </row>
        <row r="2593">
          <cell r="D2593" t="str">
            <v>CS700-</v>
          </cell>
          <cell r="E2593" t="str">
            <v>A</v>
          </cell>
          <cell r="F2593" t="str">
            <v>05</v>
          </cell>
          <cell r="G2593" t="str">
            <v>02000</v>
          </cell>
          <cell r="H2593" t="str">
            <v>96314894</v>
          </cell>
          <cell r="I2593" t="str">
            <v>SEAT BELT A-FRONT,R</v>
          </cell>
          <cell r="S2593" t="str">
            <v>1</v>
          </cell>
          <cell r="T2593" t="str">
            <v>1</v>
          </cell>
          <cell r="U2593" t="str">
            <v>1</v>
          </cell>
          <cell r="V2593" t="str">
            <v>1</v>
          </cell>
        </row>
        <row r="2594">
          <cell r="D2594" t="str">
            <v>CS700-</v>
          </cell>
          <cell r="E2594" t="str">
            <v>A</v>
          </cell>
          <cell r="F2594" t="str">
            <v>06</v>
          </cell>
          <cell r="G2594" t="str">
            <v>01000</v>
          </cell>
          <cell r="H2594" t="str">
            <v>96267983</v>
          </cell>
          <cell r="I2594" t="str">
            <v>SEAT BELT A-FRONT,L</v>
          </cell>
          <cell r="K2594">
            <v>1</v>
          </cell>
          <cell r="L2594">
            <v>1</v>
          </cell>
          <cell r="M2594" t="str">
            <v>1</v>
          </cell>
          <cell r="N2594" t="str">
            <v>1</v>
          </cell>
          <cell r="Q2594" t="str">
            <v>1</v>
          </cell>
          <cell r="R2594" t="str">
            <v>1</v>
          </cell>
        </row>
        <row r="2595">
          <cell r="D2595" t="str">
            <v>CS700-</v>
          </cell>
          <cell r="E2595" t="str">
            <v>A</v>
          </cell>
          <cell r="F2595" t="str">
            <v>06</v>
          </cell>
          <cell r="G2595" t="str">
            <v>02000</v>
          </cell>
          <cell r="H2595" t="str">
            <v>96267984</v>
          </cell>
          <cell r="I2595" t="str">
            <v>SEAT BELT A-FRONT,R</v>
          </cell>
          <cell r="K2595">
            <v>1</v>
          </cell>
          <cell r="L2595">
            <v>1</v>
          </cell>
          <cell r="M2595" t="str">
            <v>1</v>
          </cell>
          <cell r="N2595" t="str">
            <v>1</v>
          </cell>
          <cell r="Q2595" t="str">
            <v>1</v>
          </cell>
          <cell r="R2595" t="str">
            <v>1</v>
          </cell>
        </row>
        <row r="2596">
          <cell r="D2596" t="str">
            <v>CS700-</v>
          </cell>
          <cell r="E2596" t="str">
            <v>A</v>
          </cell>
          <cell r="F2596" t="str">
            <v>06</v>
          </cell>
          <cell r="G2596" t="str">
            <v>05000</v>
          </cell>
          <cell r="H2596" t="str">
            <v>96314910</v>
          </cell>
          <cell r="I2596" t="str">
            <v>SEAT BELT A-REAR,L</v>
          </cell>
          <cell r="K2596">
            <v>1</v>
          </cell>
          <cell r="L2596">
            <v>1</v>
          </cell>
          <cell r="M2596" t="str">
            <v>1</v>
          </cell>
          <cell r="N2596" t="str">
            <v>1</v>
          </cell>
          <cell r="Q2596" t="str">
            <v>1</v>
          </cell>
          <cell r="R2596" t="str">
            <v>1</v>
          </cell>
        </row>
        <row r="2597">
          <cell r="D2597" t="str">
            <v>CS700-</v>
          </cell>
          <cell r="E2597" t="str">
            <v>A</v>
          </cell>
          <cell r="F2597" t="str">
            <v>06</v>
          </cell>
          <cell r="G2597" t="str">
            <v>06000</v>
          </cell>
          <cell r="H2597" t="str">
            <v>96314911</v>
          </cell>
          <cell r="I2597" t="str">
            <v>SEAT BELT A-REAR,R</v>
          </cell>
          <cell r="K2597">
            <v>1</v>
          </cell>
          <cell r="L2597">
            <v>1</v>
          </cell>
          <cell r="M2597" t="str">
            <v>1</v>
          </cell>
          <cell r="N2597" t="str">
            <v>1</v>
          </cell>
          <cell r="Q2597" t="str">
            <v>1</v>
          </cell>
          <cell r="R2597" t="str">
            <v>1</v>
          </cell>
        </row>
        <row r="2598">
          <cell r="D2598" t="str">
            <v>CS700-</v>
          </cell>
          <cell r="E2598" t="str">
            <v>A</v>
          </cell>
          <cell r="F2598" t="str">
            <v>06</v>
          </cell>
          <cell r="G2598" t="str">
            <v>07000</v>
          </cell>
          <cell r="H2598" t="str">
            <v>96314918</v>
          </cell>
          <cell r="I2598" t="str">
            <v>BELT A-PELVIS,REAR,CTR</v>
          </cell>
          <cell r="K2598">
            <v>1</v>
          </cell>
          <cell r="L2598">
            <v>1</v>
          </cell>
          <cell r="M2598" t="str">
            <v>1</v>
          </cell>
          <cell r="N2598" t="str">
            <v>1</v>
          </cell>
          <cell r="Q2598" t="str">
            <v>1</v>
          </cell>
          <cell r="R2598" t="str">
            <v>1</v>
          </cell>
        </row>
        <row r="2599">
          <cell r="D2599" t="str">
            <v>CS700-</v>
          </cell>
          <cell r="E2599" t="str">
            <v>A</v>
          </cell>
          <cell r="F2599" t="str">
            <v>06</v>
          </cell>
          <cell r="G2599" t="str">
            <v>08000</v>
          </cell>
          <cell r="H2599" t="str">
            <v>96314919</v>
          </cell>
          <cell r="I2599" t="str">
            <v>BUCKLE A-BELT,REAR</v>
          </cell>
          <cell r="K2599">
            <v>1</v>
          </cell>
          <cell r="L2599">
            <v>1</v>
          </cell>
          <cell r="M2599" t="str">
            <v>1</v>
          </cell>
          <cell r="N2599" t="str">
            <v>1</v>
          </cell>
          <cell r="Q2599" t="str">
            <v>1</v>
          </cell>
          <cell r="R2599" t="str">
            <v>1</v>
          </cell>
        </row>
        <row r="2600">
          <cell r="D2600" t="str">
            <v>CS705-</v>
          </cell>
          <cell r="E2600" t="str">
            <v>A</v>
          </cell>
          <cell r="F2600" t="str">
            <v>01</v>
          </cell>
          <cell r="G2600" t="str">
            <v>01000</v>
          </cell>
          <cell r="H2600" t="str">
            <v>96179417</v>
          </cell>
          <cell r="I2600" t="str">
            <v>BOLT-TORX</v>
          </cell>
          <cell r="L2600">
            <v>2</v>
          </cell>
          <cell r="N2600" t="str">
            <v>2</v>
          </cell>
          <cell r="P2600" t="str">
            <v>ZX</v>
          </cell>
        </row>
        <row r="2601">
          <cell r="D2601" t="str">
            <v>CS705-</v>
          </cell>
          <cell r="E2601" t="str">
            <v>A</v>
          </cell>
          <cell r="F2601" t="str">
            <v>01</v>
          </cell>
          <cell r="G2601" t="str">
            <v>02000</v>
          </cell>
          <cell r="H2601" t="str">
            <v>96314922</v>
          </cell>
          <cell r="I2601" t="str">
            <v>MODULE-AIR BAG,DRIVER</v>
          </cell>
          <cell r="L2601">
            <v>1</v>
          </cell>
          <cell r="N2601" t="str">
            <v>1</v>
          </cell>
          <cell r="P2601" t="str">
            <v>ZX</v>
          </cell>
        </row>
        <row r="2602">
          <cell r="B2602" t="str">
            <v>O</v>
          </cell>
          <cell r="C2602" t="str">
            <v>O</v>
          </cell>
          <cell r="D2602" t="str">
            <v>CS740-</v>
          </cell>
          <cell r="E2602" t="str">
            <v>A</v>
          </cell>
          <cell r="F2602" t="str">
            <v>01</v>
          </cell>
          <cell r="G2602" t="str">
            <v>01000</v>
          </cell>
          <cell r="H2602" t="str">
            <v>09116-08001</v>
          </cell>
          <cell r="I2602" t="str">
            <v>BOLT-W/WASHER</v>
          </cell>
          <cell r="K2602">
            <v>4</v>
          </cell>
          <cell r="L2602">
            <v>4</v>
          </cell>
          <cell r="M2602" t="str">
            <v>4</v>
          </cell>
          <cell r="N2602" t="str">
            <v>4</v>
          </cell>
          <cell r="Q2602" t="str">
            <v>4</v>
          </cell>
          <cell r="R2602" t="str">
            <v>4</v>
          </cell>
          <cell r="S2602" t="str">
            <v>4</v>
          </cell>
          <cell r="T2602" t="str">
            <v>4</v>
          </cell>
          <cell r="U2602" t="str">
            <v>4</v>
          </cell>
          <cell r="V2602" t="str">
            <v>4</v>
          </cell>
        </row>
        <row r="2603">
          <cell r="B2603" t="str">
            <v>N</v>
          </cell>
          <cell r="C2603" t="str">
            <v>X</v>
          </cell>
          <cell r="D2603" t="str">
            <v>CS740-</v>
          </cell>
          <cell r="E2603" t="str">
            <v>A</v>
          </cell>
          <cell r="F2603" t="str">
            <v>01</v>
          </cell>
          <cell r="G2603" t="str">
            <v>01000</v>
          </cell>
          <cell r="H2603" t="str">
            <v>09116-08011</v>
          </cell>
          <cell r="I2603" t="str">
            <v>BOLT-W/WASHER</v>
          </cell>
          <cell r="K2603">
            <v>4</v>
          </cell>
          <cell r="L2603">
            <v>4</v>
          </cell>
          <cell r="M2603" t="str">
            <v>4</v>
          </cell>
          <cell r="N2603" t="str">
            <v>4</v>
          </cell>
          <cell r="Q2603" t="str">
            <v>4</v>
          </cell>
          <cell r="R2603" t="str">
            <v>4</v>
          </cell>
          <cell r="S2603" t="str">
            <v>4</v>
          </cell>
          <cell r="T2603" t="str">
            <v>4</v>
          </cell>
          <cell r="U2603" t="str">
            <v>4</v>
          </cell>
          <cell r="V2603" t="str">
            <v>4</v>
          </cell>
        </row>
        <row r="2604">
          <cell r="B2604" t="str">
            <v>O</v>
          </cell>
          <cell r="C2604" t="str">
            <v>O</v>
          </cell>
          <cell r="D2604" t="str">
            <v>CS750-</v>
          </cell>
          <cell r="E2604" t="str">
            <v>A</v>
          </cell>
          <cell r="F2604" t="str">
            <v>01</v>
          </cell>
          <cell r="G2604" t="str">
            <v>01000</v>
          </cell>
          <cell r="H2604" t="str">
            <v>09116-08001</v>
          </cell>
          <cell r="I2604" t="str">
            <v>BOLT-W/WASHER</v>
          </cell>
          <cell r="K2604">
            <v>4</v>
          </cell>
          <cell r="L2604">
            <v>4</v>
          </cell>
          <cell r="M2604" t="str">
            <v>4</v>
          </cell>
          <cell r="N2604" t="str">
            <v>4</v>
          </cell>
          <cell r="Q2604" t="str">
            <v>4</v>
          </cell>
          <cell r="R2604" t="str">
            <v>4</v>
          </cell>
          <cell r="S2604" t="str">
            <v>4</v>
          </cell>
          <cell r="T2604" t="str">
            <v>4</v>
          </cell>
          <cell r="U2604" t="str">
            <v>4</v>
          </cell>
          <cell r="V2604" t="str">
            <v>4</v>
          </cell>
        </row>
        <row r="2605">
          <cell r="B2605" t="str">
            <v>N</v>
          </cell>
          <cell r="C2605" t="str">
            <v>X</v>
          </cell>
          <cell r="D2605" t="str">
            <v>CS750-</v>
          </cell>
          <cell r="E2605" t="str">
            <v>A</v>
          </cell>
          <cell r="F2605" t="str">
            <v>01</v>
          </cell>
          <cell r="G2605" t="str">
            <v>01000</v>
          </cell>
          <cell r="H2605" t="str">
            <v>09116-08011</v>
          </cell>
          <cell r="I2605" t="str">
            <v>BOLT-W/WASHER</v>
          </cell>
          <cell r="K2605">
            <v>4</v>
          </cell>
          <cell r="L2605">
            <v>4</v>
          </cell>
          <cell r="M2605" t="str">
            <v>4</v>
          </cell>
          <cell r="N2605" t="str">
            <v>4</v>
          </cell>
          <cell r="Q2605" t="str">
            <v>4</v>
          </cell>
          <cell r="R2605" t="str">
            <v>4</v>
          </cell>
          <cell r="S2605" t="str">
            <v>4</v>
          </cell>
          <cell r="T2605" t="str">
            <v>4</v>
          </cell>
          <cell r="U2605" t="str">
            <v>4</v>
          </cell>
          <cell r="V2605" t="str">
            <v>4</v>
          </cell>
        </row>
        <row r="2606">
          <cell r="D2606" t="str">
            <v>CS760-</v>
          </cell>
          <cell r="E2606" t="str">
            <v>A</v>
          </cell>
          <cell r="F2606" t="str">
            <v>03</v>
          </cell>
          <cell r="G2606" t="str">
            <v>01000</v>
          </cell>
          <cell r="H2606" t="str">
            <v>96258101</v>
          </cell>
          <cell r="I2606" t="str">
            <v>SEAT A-CUSHION FOLD,REAR</v>
          </cell>
          <cell r="S2606" t="str">
            <v>1</v>
          </cell>
          <cell r="T2606" t="str">
            <v>1</v>
          </cell>
          <cell r="U2606" t="str">
            <v>1</v>
          </cell>
          <cell r="V2606" t="str">
            <v>1</v>
          </cell>
        </row>
        <row r="2607">
          <cell r="D2607" t="str">
            <v>CS760-</v>
          </cell>
          <cell r="E2607" t="str">
            <v>A</v>
          </cell>
          <cell r="F2607" t="str">
            <v>03</v>
          </cell>
          <cell r="G2607" t="str">
            <v>02000</v>
          </cell>
          <cell r="H2607" t="str">
            <v>96315235</v>
          </cell>
          <cell r="I2607" t="str">
            <v>SEAT A-BACK FOLD REAR</v>
          </cell>
          <cell r="S2607" t="str">
            <v>1</v>
          </cell>
          <cell r="T2607" t="str">
            <v>1</v>
          </cell>
          <cell r="U2607" t="str">
            <v>1</v>
          </cell>
          <cell r="V2607" t="str">
            <v>1</v>
          </cell>
        </row>
        <row r="2608">
          <cell r="B2608" t="str">
            <v>O</v>
          </cell>
          <cell r="C2608" t="str">
            <v>O</v>
          </cell>
          <cell r="D2608" t="str">
            <v>CS760-</v>
          </cell>
          <cell r="E2608" t="str">
            <v>A</v>
          </cell>
          <cell r="F2608" t="str">
            <v>03</v>
          </cell>
          <cell r="G2608" t="str">
            <v>03300</v>
          </cell>
          <cell r="H2608" t="str">
            <v>01510-08165</v>
          </cell>
          <cell r="I2608" t="str">
            <v>BOLT-HEXAGON FLANGE</v>
          </cell>
          <cell r="S2608" t="str">
            <v>8</v>
          </cell>
          <cell r="T2608" t="str">
            <v>8</v>
          </cell>
          <cell r="U2608" t="str">
            <v>8</v>
          </cell>
          <cell r="V2608" t="str">
            <v>8</v>
          </cell>
        </row>
        <row r="2609">
          <cell r="B2609" t="str">
            <v>N</v>
          </cell>
          <cell r="C2609" t="str">
            <v>X</v>
          </cell>
          <cell r="D2609" t="str">
            <v>CS760-</v>
          </cell>
          <cell r="E2609" t="str">
            <v>A</v>
          </cell>
          <cell r="F2609" t="str">
            <v>03</v>
          </cell>
          <cell r="G2609" t="str">
            <v>03300</v>
          </cell>
          <cell r="H2609" t="str">
            <v>01510-08163</v>
          </cell>
          <cell r="I2609" t="str">
            <v>BOLT-HEXAGON FLANGE</v>
          </cell>
          <cell r="S2609" t="str">
            <v>8</v>
          </cell>
          <cell r="T2609" t="str">
            <v>8</v>
          </cell>
          <cell r="U2609" t="str">
            <v>8</v>
          </cell>
          <cell r="V2609" t="str">
            <v>8</v>
          </cell>
        </row>
        <row r="2610">
          <cell r="D2610" t="str">
            <v>CS760-</v>
          </cell>
          <cell r="E2610" t="str">
            <v>A</v>
          </cell>
          <cell r="F2610" t="str">
            <v>04</v>
          </cell>
          <cell r="G2610" t="str">
            <v>01000</v>
          </cell>
          <cell r="H2610" t="str">
            <v>96286670</v>
          </cell>
          <cell r="I2610" t="str">
            <v>SEAT A-CUSHION FOLD,REAR</v>
          </cell>
          <cell r="K2610">
            <v>1</v>
          </cell>
          <cell r="M2610" t="str">
            <v>1</v>
          </cell>
          <cell r="Q2610" t="str">
            <v>1</v>
          </cell>
        </row>
        <row r="2611">
          <cell r="D2611" t="str">
            <v>CS760-</v>
          </cell>
          <cell r="E2611" t="str">
            <v>A</v>
          </cell>
          <cell r="F2611" t="str">
            <v>04</v>
          </cell>
          <cell r="G2611" t="str">
            <v>02000</v>
          </cell>
          <cell r="H2611" t="str">
            <v>96288155</v>
          </cell>
          <cell r="I2611" t="str">
            <v>SEAT A-BACK FOLD REAR</v>
          </cell>
          <cell r="K2611">
            <v>1</v>
          </cell>
          <cell r="M2611" t="str">
            <v>1</v>
          </cell>
          <cell r="Q2611" t="str">
            <v>1</v>
          </cell>
        </row>
        <row r="2612">
          <cell r="B2612" t="str">
            <v>O</v>
          </cell>
          <cell r="C2612" t="str">
            <v>O</v>
          </cell>
          <cell r="D2612" t="str">
            <v>CS760-</v>
          </cell>
          <cell r="E2612" t="str">
            <v>A</v>
          </cell>
          <cell r="F2612" t="str">
            <v>04</v>
          </cell>
          <cell r="G2612" t="str">
            <v>03300</v>
          </cell>
          <cell r="H2612" t="str">
            <v>01510-08165</v>
          </cell>
          <cell r="I2612" t="str">
            <v>BOLT-HEXAGON FLANGE</v>
          </cell>
          <cell r="K2612">
            <v>8</v>
          </cell>
          <cell r="M2612" t="str">
            <v>8</v>
          </cell>
          <cell r="Q2612" t="str">
            <v>8</v>
          </cell>
        </row>
        <row r="2613">
          <cell r="B2613" t="str">
            <v>N</v>
          </cell>
          <cell r="C2613" t="str">
            <v>X</v>
          </cell>
          <cell r="D2613" t="str">
            <v>CS760-</v>
          </cell>
          <cell r="E2613" t="str">
            <v>A</v>
          </cell>
          <cell r="F2613" t="str">
            <v>04</v>
          </cell>
          <cell r="G2613" t="str">
            <v>03300</v>
          </cell>
          <cell r="H2613" t="str">
            <v>01510-08163</v>
          </cell>
          <cell r="I2613" t="str">
            <v>BOLT-HEXAGON FLANGE</v>
          </cell>
          <cell r="K2613">
            <v>8</v>
          </cell>
          <cell r="M2613" t="str">
            <v>8</v>
          </cell>
          <cell r="Q2613" t="str">
            <v>8</v>
          </cell>
        </row>
        <row r="2614">
          <cell r="D2614" t="str">
            <v>CS760-</v>
          </cell>
          <cell r="E2614" t="str">
            <v>A</v>
          </cell>
          <cell r="F2614" t="str">
            <v>05</v>
          </cell>
          <cell r="G2614" t="str">
            <v>01000</v>
          </cell>
          <cell r="H2614" t="str">
            <v>96316988</v>
          </cell>
          <cell r="I2614" t="str">
            <v>SEAT A-CUSHION S/FOLD,REAR</v>
          </cell>
          <cell r="L2614">
            <v>1</v>
          </cell>
          <cell r="N2614" t="str">
            <v>1</v>
          </cell>
          <cell r="P2614" t="str">
            <v>h1</v>
          </cell>
        </row>
        <row r="2615">
          <cell r="D2615" t="str">
            <v>CS760-</v>
          </cell>
          <cell r="E2615" t="str">
            <v>A</v>
          </cell>
          <cell r="F2615" t="str">
            <v>05</v>
          </cell>
          <cell r="G2615" t="str">
            <v>02000</v>
          </cell>
          <cell r="H2615" t="str">
            <v>96316989</v>
          </cell>
          <cell r="I2615" t="str">
            <v>SEAT A-CUSHION S/FOLD,REAR</v>
          </cell>
          <cell r="L2615">
            <v>1</v>
          </cell>
          <cell r="N2615" t="str">
            <v>1</v>
          </cell>
          <cell r="P2615" t="str">
            <v>h1</v>
          </cell>
        </row>
        <row r="2616">
          <cell r="D2616" t="str">
            <v>CS760-</v>
          </cell>
          <cell r="E2616" t="str">
            <v>A</v>
          </cell>
          <cell r="F2616" t="str">
            <v>05</v>
          </cell>
          <cell r="G2616" t="str">
            <v>03000</v>
          </cell>
          <cell r="H2616" t="str">
            <v>96320314</v>
          </cell>
          <cell r="I2616" t="str">
            <v>SEAT A-BACK S/FOLD,REAR</v>
          </cell>
          <cell r="L2616">
            <v>1</v>
          </cell>
          <cell r="N2616" t="str">
            <v>1</v>
          </cell>
          <cell r="P2616" t="str">
            <v>h1</v>
          </cell>
        </row>
        <row r="2617">
          <cell r="B2617" t="str">
            <v>O</v>
          </cell>
          <cell r="C2617" t="str">
            <v>O</v>
          </cell>
          <cell r="D2617" t="str">
            <v>CS760-</v>
          </cell>
          <cell r="E2617" t="str">
            <v>A</v>
          </cell>
          <cell r="F2617" t="str">
            <v>05</v>
          </cell>
          <cell r="G2617" t="str">
            <v>04700</v>
          </cell>
          <cell r="H2617" t="str">
            <v>96280162</v>
          </cell>
          <cell r="I2617" t="str">
            <v>BRKT-HINGE REAR SEAT CTR</v>
          </cell>
          <cell r="L2617">
            <v>1</v>
          </cell>
          <cell r="N2617">
            <v>1</v>
          </cell>
          <cell r="P2617" t="str">
            <v>h1</v>
          </cell>
        </row>
        <row r="2618">
          <cell r="B2618" t="str">
            <v>N</v>
          </cell>
          <cell r="C2618" t="str">
            <v>X</v>
          </cell>
          <cell r="D2618" t="str">
            <v>CS760-</v>
          </cell>
          <cell r="E2618" t="str">
            <v>A</v>
          </cell>
          <cell r="F2618" t="str">
            <v>05</v>
          </cell>
          <cell r="G2618" t="str">
            <v>04700</v>
          </cell>
          <cell r="H2618" t="str">
            <v>96280477</v>
          </cell>
          <cell r="I2618" t="str">
            <v>BRKT-HINGE REAR SEAT CTR</v>
          </cell>
          <cell r="L2618">
            <v>1</v>
          </cell>
          <cell r="N2618">
            <v>1</v>
          </cell>
          <cell r="P2618" t="str">
            <v>h1</v>
          </cell>
        </row>
        <row r="2619">
          <cell r="B2619" t="str">
            <v>O</v>
          </cell>
          <cell r="C2619" t="str">
            <v>O</v>
          </cell>
          <cell r="D2619" t="str">
            <v>CS760-</v>
          </cell>
          <cell r="E2619" t="str">
            <v>A</v>
          </cell>
          <cell r="F2619" t="str">
            <v>05</v>
          </cell>
          <cell r="G2619" t="str">
            <v>04800</v>
          </cell>
          <cell r="H2619" t="str">
            <v>01510-08165</v>
          </cell>
          <cell r="I2619" t="str">
            <v>BOLT-HEXAGON FLANGE</v>
          </cell>
          <cell r="L2619">
            <v>16</v>
          </cell>
          <cell r="N2619">
            <v>16</v>
          </cell>
          <cell r="P2619" t="str">
            <v>h1</v>
          </cell>
        </row>
        <row r="2620">
          <cell r="B2620" t="str">
            <v>N</v>
          </cell>
          <cell r="C2620" t="str">
            <v>X</v>
          </cell>
          <cell r="D2620" t="str">
            <v>CS760-</v>
          </cell>
          <cell r="E2620" t="str">
            <v>A</v>
          </cell>
          <cell r="F2620" t="str">
            <v>05</v>
          </cell>
          <cell r="G2620" t="str">
            <v>04800</v>
          </cell>
          <cell r="H2620" t="str">
            <v>01510-08163</v>
          </cell>
          <cell r="I2620" t="str">
            <v>BOLT-HEXAGON FLANGE</v>
          </cell>
          <cell r="L2620">
            <v>16</v>
          </cell>
          <cell r="N2620">
            <v>16</v>
          </cell>
          <cell r="P2620" t="str">
            <v>h1</v>
          </cell>
        </row>
        <row r="2621">
          <cell r="D2621" t="str">
            <v>CS760-</v>
          </cell>
          <cell r="E2621" t="str">
            <v>A</v>
          </cell>
          <cell r="F2621" t="str">
            <v>07</v>
          </cell>
          <cell r="G2621" t="str">
            <v>01000</v>
          </cell>
          <cell r="H2621" t="str">
            <v>96323654</v>
          </cell>
          <cell r="I2621" t="str">
            <v>SEAT A-CUSHION FOLD,REAR</v>
          </cell>
          <cell r="L2621">
            <v>1</v>
          </cell>
          <cell r="N2621" t="str">
            <v>1</v>
          </cell>
          <cell r="P2621" t="str">
            <v>h0</v>
          </cell>
          <cell r="R2621">
            <v>1</v>
          </cell>
        </row>
        <row r="2622">
          <cell r="D2622" t="str">
            <v>CS760-</v>
          </cell>
          <cell r="E2622" t="str">
            <v>A</v>
          </cell>
          <cell r="F2622" t="str">
            <v>07</v>
          </cell>
          <cell r="G2622" t="str">
            <v>02000</v>
          </cell>
          <cell r="H2622" t="str">
            <v>96323659</v>
          </cell>
          <cell r="I2622" t="str">
            <v>SEAT A-REAR BACK,FOLD</v>
          </cell>
          <cell r="L2622">
            <v>1</v>
          </cell>
          <cell r="N2622" t="str">
            <v>1</v>
          </cell>
          <cell r="P2622" t="str">
            <v>h0</v>
          </cell>
          <cell r="R2622">
            <v>1</v>
          </cell>
        </row>
        <row r="2623">
          <cell r="B2623" t="str">
            <v>O</v>
          </cell>
          <cell r="C2623" t="str">
            <v>O</v>
          </cell>
          <cell r="D2623" t="str">
            <v>CS760-</v>
          </cell>
          <cell r="E2623" t="str">
            <v>A</v>
          </cell>
          <cell r="F2623" t="str">
            <v>07</v>
          </cell>
          <cell r="G2623" t="str">
            <v>04000</v>
          </cell>
          <cell r="H2623" t="str">
            <v>01510-08165</v>
          </cell>
          <cell r="I2623" t="str">
            <v>BOLT-HEXAGON FLANGE</v>
          </cell>
          <cell r="L2623">
            <v>8</v>
          </cell>
          <cell r="N2623" t="str">
            <v>8</v>
          </cell>
          <cell r="P2623" t="str">
            <v>h0</v>
          </cell>
          <cell r="R2623">
            <v>8</v>
          </cell>
        </row>
        <row r="2624">
          <cell r="B2624" t="str">
            <v>N</v>
          </cell>
          <cell r="C2624" t="str">
            <v>X</v>
          </cell>
          <cell r="D2624" t="str">
            <v>CS760-</v>
          </cell>
          <cell r="E2624" t="str">
            <v>A</v>
          </cell>
          <cell r="F2624" t="str">
            <v>07</v>
          </cell>
          <cell r="G2624" t="str">
            <v>04000</v>
          </cell>
          <cell r="H2624" t="str">
            <v>01510-08163</v>
          </cell>
          <cell r="I2624" t="str">
            <v>BOLT-HEXAGON FLANGE</v>
          </cell>
          <cell r="L2624">
            <v>8</v>
          </cell>
          <cell r="N2624" t="str">
            <v>8</v>
          </cell>
          <cell r="P2624" t="str">
            <v>h0</v>
          </cell>
          <cell r="R2624">
            <v>8</v>
          </cell>
        </row>
        <row r="2625">
          <cell r="D2625" t="str">
            <v>CS820-</v>
          </cell>
          <cell r="E2625" t="str">
            <v>A</v>
          </cell>
          <cell r="F2625" t="str">
            <v>01</v>
          </cell>
          <cell r="G2625" t="str">
            <v>01000</v>
          </cell>
          <cell r="H2625" t="str">
            <v>96503354</v>
          </cell>
          <cell r="I2625" t="str">
            <v>COVER A-CENTRE,LOAD COMPT</v>
          </cell>
          <cell r="K2625">
            <v>1</v>
          </cell>
          <cell r="M2625" t="str">
            <v>1</v>
          </cell>
          <cell r="O2625" t="str">
            <v>LB/LZ</v>
          </cell>
          <cell r="P2625" t="str">
            <v>LBZA/LZZA</v>
          </cell>
        </row>
        <row r="2626">
          <cell r="D2626" t="str">
            <v>CS820-</v>
          </cell>
          <cell r="E2626" t="str">
            <v>A</v>
          </cell>
          <cell r="F2626" t="str">
            <v>01</v>
          </cell>
          <cell r="G2626" t="str">
            <v>04000</v>
          </cell>
          <cell r="H2626" t="str">
            <v>96279998</v>
          </cell>
          <cell r="I2626" t="str">
            <v>COVER A-SIDE LOAD COMPT</v>
          </cell>
          <cell r="K2626">
            <v>1</v>
          </cell>
          <cell r="M2626" t="str">
            <v>1</v>
          </cell>
          <cell r="O2626" t="str">
            <v>LB/LZ</v>
          </cell>
          <cell r="P2626" t="str">
            <v>LBZA/LZZA</v>
          </cell>
        </row>
        <row r="2627">
          <cell r="D2627" t="str">
            <v>CS820-</v>
          </cell>
          <cell r="E2627" t="str">
            <v>A</v>
          </cell>
          <cell r="F2627" t="str">
            <v>01</v>
          </cell>
          <cell r="G2627" t="str">
            <v>09000</v>
          </cell>
          <cell r="H2627" t="str">
            <v>03160-48165</v>
          </cell>
          <cell r="I2627" t="str">
            <v>SCREW-TAPPING</v>
          </cell>
          <cell r="K2627">
            <v>2</v>
          </cell>
          <cell r="M2627" t="str">
            <v>2</v>
          </cell>
          <cell r="O2627" t="str">
            <v>LB/LZ</v>
          </cell>
          <cell r="P2627" t="str">
            <v>LBZA/LZZA</v>
          </cell>
        </row>
        <row r="2628">
          <cell r="D2628" t="str">
            <v>CS820-</v>
          </cell>
          <cell r="E2628" t="str">
            <v>A</v>
          </cell>
          <cell r="F2628" t="str">
            <v>01</v>
          </cell>
          <cell r="G2628" t="str">
            <v>10000</v>
          </cell>
          <cell r="H2628" t="str">
            <v>09148-04005</v>
          </cell>
          <cell r="I2628" t="str">
            <v>NUT-SPEED</v>
          </cell>
          <cell r="K2628">
            <v>4</v>
          </cell>
          <cell r="M2628" t="str">
            <v>4</v>
          </cell>
          <cell r="O2628" t="str">
            <v>LB/LZ</v>
          </cell>
          <cell r="P2628" t="str">
            <v>LBZA/LZZA</v>
          </cell>
        </row>
        <row r="2629">
          <cell r="D2629" t="str">
            <v>CS820-</v>
          </cell>
          <cell r="E2629" t="str">
            <v>A</v>
          </cell>
          <cell r="F2629" t="str">
            <v>01</v>
          </cell>
          <cell r="G2629" t="str">
            <v>11000</v>
          </cell>
          <cell r="H2629" t="str">
            <v>96279999</v>
          </cell>
          <cell r="I2629" t="str">
            <v>COVER A-SIDE LOAD COMPT</v>
          </cell>
          <cell r="K2629">
            <v>1</v>
          </cell>
          <cell r="M2629" t="str">
            <v>1</v>
          </cell>
          <cell r="O2629" t="str">
            <v>LB/LZ</v>
          </cell>
          <cell r="P2629" t="str">
            <v>LBZA/LZZA</v>
          </cell>
        </row>
        <row r="2630">
          <cell r="D2630" t="str">
            <v>CS820-</v>
          </cell>
          <cell r="E2630" t="str">
            <v>A</v>
          </cell>
          <cell r="F2630" t="str">
            <v>01</v>
          </cell>
          <cell r="G2630" t="str">
            <v>11100</v>
          </cell>
          <cell r="H2630" t="str">
            <v>03160-48165</v>
          </cell>
          <cell r="I2630" t="str">
            <v>SCREW-TAPPING</v>
          </cell>
          <cell r="K2630">
            <v>2</v>
          </cell>
          <cell r="M2630" t="str">
            <v>2</v>
          </cell>
          <cell r="O2630" t="str">
            <v>LB/LZ</v>
          </cell>
          <cell r="P2630" t="str">
            <v>LBZA/LZZA</v>
          </cell>
        </row>
        <row r="2631">
          <cell r="D2631" t="str">
            <v>CS820-</v>
          </cell>
          <cell r="E2631" t="str">
            <v>A</v>
          </cell>
          <cell r="F2631" t="str">
            <v>01</v>
          </cell>
          <cell r="G2631" t="str">
            <v>11200</v>
          </cell>
          <cell r="H2631" t="str">
            <v>09148-04005</v>
          </cell>
          <cell r="I2631" t="str">
            <v>NUT-SPEED</v>
          </cell>
          <cell r="K2631">
            <v>2</v>
          </cell>
          <cell r="M2631" t="str">
            <v>2</v>
          </cell>
          <cell r="O2631" t="str">
            <v>LB/LZ</v>
          </cell>
          <cell r="P2631" t="str">
            <v>LBZA/LZZA</v>
          </cell>
        </row>
        <row r="2632">
          <cell r="D2632" t="str">
            <v>CS820-</v>
          </cell>
          <cell r="E2632" t="str">
            <v>A</v>
          </cell>
          <cell r="F2632" t="str">
            <v>01</v>
          </cell>
          <cell r="G2632" t="str">
            <v>11300</v>
          </cell>
          <cell r="H2632" t="str">
            <v>96320520</v>
          </cell>
          <cell r="I2632" t="str">
            <v>BUTTON-CORD</v>
          </cell>
          <cell r="K2632">
            <v>2</v>
          </cell>
          <cell r="M2632" t="str">
            <v>2</v>
          </cell>
          <cell r="O2632" t="str">
            <v>LB/LZ</v>
          </cell>
          <cell r="P2632" t="str">
            <v>LBZA/LZZA</v>
          </cell>
        </row>
        <row r="2633">
          <cell r="D2633" t="str">
            <v>CS820-</v>
          </cell>
          <cell r="E2633" t="str">
            <v>A</v>
          </cell>
          <cell r="F2633" t="str">
            <v>02</v>
          </cell>
          <cell r="G2633" t="str">
            <v>01000</v>
          </cell>
          <cell r="H2633" t="str">
            <v>96503354</v>
          </cell>
          <cell r="I2633" t="str">
            <v>COVER A-CENTRE,LOAD COMPT</v>
          </cell>
          <cell r="L2633">
            <v>1</v>
          </cell>
          <cell r="N2633" t="str">
            <v>1</v>
          </cell>
          <cell r="O2633" t="str">
            <v>LC</v>
          </cell>
          <cell r="P2633" t="str">
            <v>LCZA/ZX</v>
          </cell>
          <cell r="R2633" t="str">
            <v>1</v>
          </cell>
        </row>
        <row r="2634">
          <cell r="D2634" t="str">
            <v>CS820-</v>
          </cell>
          <cell r="E2634" t="str">
            <v>A</v>
          </cell>
          <cell r="F2634" t="str">
            <v>02</v>
          </cell>
          <cell r="G2634" t="str">
            <v>04000</v>
          </cell>
          <cell r="H2634" t="str">
            <v>96280010</v>
          </cell>
          <cell r="I2634" t="str">
            <v>COVER A-SIDE LOAD COMPT</v>
          </cell>
          <cell r="L2634">
            <v>1</v>
          </cell>
          <cell r="N2634" t="str">
            <v>1</v>
          </cell>
          <cell r="O2634" t="str">
            <v>LC</v>
          </cell>
          <cell r="P2634" t="str">
            <v>LCZA/ZX</v>
          </cell>
          <cell r="R2634" t="str">
            <v>1</v>
          </cell>
        </row>
        <row r="2635">
          <cell r="D2635" t="str">
            <v>CS820-</v>
          </cell>
          <cell r="E2635" t="str">
            <v>A</v>
          </cell>
          <cell r="F2635" t="str">
            <v>02</v>
          </cell>
          <cell r="G2635" t="str">
            <v>09000</v>
          </cell>
          <cell r="H2635" t="str">
            <v>03160-48165</v>
          </cell>
          <cell r="I2635" t="str">
            <v>SCREW-TAPPING</v>
          </cell>
          <cell r="L2635">
            <v>2</v>
          </cell>
          <cell r="N2635" t="str">
            <v>2</v>
          </cell>
          <cell r="O2635" t="str">
            <v>LC</v>
          </cell>
          <cell r="P2635" t="str">
            <v>LCZA/ZX</v>
          </cell>
          <cell r="R2635" t="str">
            <v>2</v>
          </cell>
        </row>
        <row r="2636">
          <cell r="D2636" t="str">
            <v>CS820-</v>
          </cell>
          <cell r="E2636" t="str">
            <v>A</v>
          </cell>
          <cell r="F2636" t="str">
            <v>02</v>
          </cell>
          <cell r="G2636" t="str">
            <v>10000</v>
          </cell>
          <cell r="H2636" t="str">
            <v>09148-04005</v>
          </cell>
          <cell r="I2636" t="str">
            <v>NUT-SPEED</v>
          </cell>
          <cell r="L2636">
            <v>2</v>
          </cell>
          <cell r="N2636" t="str">
            <v>2</v>
          </cell>
          <cell r="O2636" t="str">
            <v>LC</v>
          </cell>
          <cell r="P2636" t="str">
            <v>LCZA/ZX</v>
          </cell>
          <cell r="R2636" t="str">
            <v>2</v>
          </cell>
        </row>
        <row r="2637">
          <cell r="D2637" t="str">
            <v>CS820-</v>
          </cell>
          <cell r="E2637" t="str">
            <v>A</v>
          </cell>
          <cell r="F2637" t="str">
            <v>02</v>
          </cell>
          <cell r="G2637" t="str">
            <v>11000</v>
          </cell>
          <cell r="H2637" t="str">
            <v>96280011</v>
          </cell>
          <cell r="I2637" t="str">
            <v>COVER A-SIDE LOAD COMPT</v>
          </cell>
          <cell r="L2637">
            <v>1</v>
          </cell>
          <cell r="N2637" t="str">
            <v>1</v>
          </cell>
          <cell r="O2637" t="str">
            <v>LC</v>
          </cell>
          <cell r="P2637" t="str">
            <v>LCZA/ZX</v>
          </cell>
          <cell r="R2637" t="str">
            <v>1</v>
          </cell>
        </row>
        <row r="2638">
          <cell r="D2638" t="str">
            <v>CS820-</v>
          </cell>
          <cell r="E2638" t="str">
            <v>A</v>
          </cell>
          <cell r="F2638" t="str">
            <v>02</v>
          </cell>
          <cell r="G2638" t="str">
            <v>15000</v>
          </cell>
          <cell r="H2638" t="str">
            <v>03160-48165</v>
          </cell>
          <cell r="I2638" t="str">
            <v>SCREW-TAPPING</v>
          </cell>
          <cell r="L2638">
            <v>2</v>
          </cell>
          <cell r="N2638" t="str">
            <v>2</v>
          </cell>
          <cell r="O2638" t="str">
            <v>LC</v>
          </cell>
          <cell r="P2638" t="str">
            <v>LCZA/ZX</v>
          </cell>
          <cell r="R2638" t="str">
            <v>2</v>
          </cell>
        </row>
        <row r="2639">
          <cell r="D2639" t="str">
            <v>CS820-</v>
          </cell>
          <cell r="E2639" t="str">
            <v>A</v>
          </cell>
          <cell r="F2639" t="str">
            <v>02</v>
          </cell>
          <cell r="G2639" t="str">
            <v>16000</v>
          </cell>
          <cell r="H2639" t="str">
            <v>09148-04005</v>
          </cell>
          <cell r="I2639" t="str">
            <v>NUT-SPEED</v>
          </cell>
          <cell r="L2639">
            <v>2</v>
          </cell>
          <cell r="N2639" t="str">
            <v>2</v>
          </cell>
          <cell r="O2639" t="str">
            <v>LC</v>
          </cell>
          <cell r="P2639" t="str">
            <v>LCZA/ZX</v>
          </cell>
          <cell r="R2639" t="str">
            <v>2</v>
          </cell>
        </row>
        <row r="2640">
          <cell r="D2640" t="str">
            <v>CS820-</v>
          </cell>
          <cell r="E2640" t="str">
            <v>A</v>
          </cell>
          <cell r="F2640" t="str">
            <v>02</v>
          </cell>
          <cell r="G2640" t="str">
            <v>16500</v>
          </cell>
          <cell r="H2640" t="str">
            <v>96320520</v>
          </cell>
          <cell r="I2640" t="str">
            <v>BUTTON-CORD</v>
          </cell>
          <cell r="L2640">
            <v>2</v>
          </cell>
          <cell r="N2640">
            <v>2</v>
          </cell>
          <cell r="O2640" t="str">
            <v>LB/LZ</v>
          </cell>
          <cell r="P2640" t="str">
            <v>LBZA/LZZA</v>
          </cell>
          <cell r="R2640">
            <v>2</v>
          </cell>
        </row>
        <row r="2641">
          <cell r="D2641" t="str">
            <v>CS820-</v>
          </cell>
          <cell r="E2641" t="str">
            <v>A</v>
          </cell>
          <cell r="F2641" t="str">
            <v>03</v>
          </cell>
          <cell r="G2641" t="str">
            <v>01000</v>
          </cell>
          <cell r="H2641">
            <v>96255657</v>
          </cell>
          <cell r="I2641" t="str">
            <v>DEADENING TAPE</v>
          </cell>
          <cell r="Q2641">
            <v>4</v>
          </cell>
          <cell r="S2641">
            <v>4</v>
          </cell>
          <cell r="U2641">
            <v>4</v>
          </cell>
          <cell r="Y2641" t="str">
            <v>CKD</v>
          </cell>
        </row>
        <row r="2642">
          <cell r="D2642" t="str">
            <v>CS820-</v>
          </cell>
          <cell r="E2642" t="str">
            <v>A</v>
          </cell>
          <cell r="F2642" t="str">
            <v>03</v>
          </cell>
          <cell r="G2642" t="str">
            <v>02000</v>
          </cell>
          <cell r="H2642">
            <v>96503362</v>
          </cell>
          <cell r="I2642" t="str">
            <v>DEADENING TAPE</v>
          </cell>
          <cell r="Q2642">
            <v>2</v>
          </cell>
          <cell r="S2642">
            <v>2</v>
          </cell>
          <cell r="U2642">
            <v>2</v>
          </cell>
          <cell r="Y2642" t="str">
            <v>CKD</v>
          </cell>
        </row>
        <row r="2643">
          <cell r="D2643" t="str">
            <v>CS820-</v>
          </cell>
          <cell r="E2643" t="str">
            <v>A</v>
          </cell>
          <cell r="F2643" t="str">
            <v>04</v>
          </cell>
          <cell r="G2643" t="str">
            <v>01000</v>
          </cell>
          <cell r="H2643">
            <v>96255657</v>
          </cell>
          <cell r="I2643" t="str">
            <v>DEADENING TAPE</v>
          </cell>
          <cell r="S2643">
            <v>4</v>
          </cell>
          <cell r="U2643">
            <v>4</v>
          </cell>
          <cell r="Y2643" t="str">
            <v>SKD</v>
          </cell>
        </row>
        <row r="2644">
          <cell r="D2644" t="str">
            <v>CS820-</v>
          </cell>
          <cell r="E2644" t="str">
            <v>A</v>
          </cell>
          <cell r="F2644" t="str">
            <v>05</v>
          </cell>
          <cell r="G2644" t="str">
            <v>01000</v>
          </cell>
          <cell r="H2644" t="str">
            <v>96279696</v>
          </cell>
          <cell r="I2644" t="str">
            <v>COVER A-CENTRE,LOAD COMPT</v>
          </cell>
          <cell r="T2644" t="str">
            <v>1</v>
          </cell>
          <cell r="V2644" t="str">
            <v>1</v>
          </cell>
          <cell r="Y2644" t="str">
            <v>SKD</v>
          </cell>
        </row>
        <row r="2645">
          <cell r="D2645" t="str">
            <v>CS820-</v>
          </cell>
          <cell r="E2645" t="str">
            <v>A</v>
          </cell>
          <cell r="F2645" t="str">
            <v>05</v>
          </cell>
          <cell r="G2645" t="str">
            <v>04000</v>
          </cell>
          <cell r="H2645" t="str">
            <v>96279998</v>
          </cell>
          <cell r="I2645" t="str">
            <v>COVER A-SIDE LOAD COMPT</v>
          </cell>
          <cell r="T2645" t="str">
            <v>1</v>
          </cell>
          <cell r="V2645" t="str">
            <v>1</v>
          </cell>
          <cell r="Y2645" t="str">
            <v>SKD</v>
          </cell>
        </row>
        <row r="2646">
          <cell r="D2646" t="str">
            <v>CS820-</v>
          </cell>
          <cell r="E2646" t="str">
            <v>A</v>
          </cell>
          <cell r="F2646" t="str">
            <v>05</v>
          </cell>
          <cell r="G2646" t="str">
            <v>07000</v>
          </cell>
          <cell r="H2646" t="str">
            <v>03160-48165</v>
          </cell>
          <cell r="I2646" t="str">
            <v>SCREW-TAPPING</v>
          </cell>
          <cell r="T2646" t="str">
            <v>2</v>
          </cell>
          <cell r="V2646" t="str">
            <v>2</v>
          </cell>
          <cell r="Y2646" t="str">
            <v>SKD</v>
          </cell>
        </row>
        <row r="2647">
          <cell r="D2647" t="str">
            <v>CS820-</v>
          </cell>
          <cell r="E2647" t="str">
            <v>A</v>
          </cell>
          <cell r="F2647" t="str">
            <v>05</v>
          </cell>
          <cell r="G2647" t="str">
            <v>08000</v>
          </cell>
          <cell r="H2647" t="str">
            <v>09148-04005</v>
          </cell>
          <cell r="I2647" t="str">
            <v>NUT-SPEED</v>
          </cell>
          <cell r="T2647" t="str">
            <v>2</v>
          </cell>
          <cell r="V2647" t="str">
            <v>2</v>
          </cell>
          <cell r="Y2647" t="str">
            <v>SKD</v>
          </cell>
        </row>
        <row r="2648">
          <cell r="D2648" t="str">
            <v>CS820-</v>
          </cell>
          <cell r="E2648" t="str">
            <v>A</v>
          </cell>
          <cell r="F2648" t="str">
            <v>05</v>
          </cell>
          <cell r="G2648" t="str">
            <v>09000</v>
          </cell>
          <cell r="H2648" t="str">
            <v>96279999</v>
          </cell>
          <cell r="I2648" t="str">
            <v>COVER A-SIDE LOAD COMPT</v>
          </cell>
          <cell r="T2648" t="str">
            <v>1</v>
          </cell>
          <cell r="V2648" t="str">
            <v>1</v>
          </cell>
          <cell r="Y2648" t="str">
            <v>SKD</v>
          </cell>
        </row>
        <row r="2649">
          <cell r="D2649" t="str">
            <v>CS820-</v>
          </cell>
          <cell r="E2649" t="str">
            <v>A</v>
          </cell>
          <cell r="F2649" t="str">
            <v>05</v>
          </cell>
          <cell r="G2649" t="str">
            <v>11100</v>
          </cell>
          <cell r="H2649" t="str">
            <v>03160-48165</v>
          </cell>
          <cell r="I2649" t="str">
            <v>SCREW-TAPPING</v>
          </cell>
          <cell r="T2649" t="str">
            <v>2</v>
          </cell>
          <cell r="V2649" t="str">
            <v>2</v>
          </cell>
          <cell r="Y2649" t="str">
            <v>SKD</v>
          </cell>
        </row>
        <row r="2650">
          <cell r="D2650" t="str">
            <v>CS820-</v>
          </cell>
          <cell r="E2650" t="str">
            <v>A</v>
          </cell>
          <cell r="F2650" t="str">
            <v>05</v>
          </cell>
          <cell r="G2650" t="str">
            <v>11200</v>
          </cell>
          <cell r="H2650" t="str">
            <v>09148-04005</v>
          </cell>
          <cell r="I2650" t="str">
            <v>NUT-SPEED</v>
          </cell>
          <cell r="T2650" t="str">
            <v>2</v>
          </cell>
          <cell r="V2650" t="str">
            <v>2</v>
          </cell>
          <cell r="Y2650" t="str">
            <v>SKD</v>
          </cell>
        </row>
        <row r="2651">
          <cell r="D2651" t="str">
            <v>CS820-</v>
          </cell>
          <cell r="E2651" t="str">
            <v>A</v>
          </cell>
          <cell r="F2651" t="str">
            <v>05</v>
          </cell>
          <cell r="G2651" t="str">
            <v>11300</v>
          </cell>
          <cell r="H2651">
            <v>96503362</v>
          </cell>
          <cell r="I2651" t="str">
            <v>DEADENING TAPE</v>
          </cell>
          <cell r="T2651">
            <v>2</v>
          </cell>
          <cell r="V2651">
            <v>2</v>
          </cell>
          <cell r="Y2651" t="str">
            <v>SKD</v>
          </cell>
        </row>
        <row r="2652">
          <cell r="D2652" t="str">
            <v>CS820-</v>
          </cell>
          <cell r="E2652" t="str">
            <v>A</v>
          </cell>
          <cell r="F2652" t="str">
            <v>06</v>
          </cell>
          <cell r="G2652" t="str">
            <v>01000</v>
          </cell>
          <cell r="H2652" t="str">
            <v>96279696</v>
          </cell>
          <cell r="I2652" t="str">
            <v>COVER A-CENTRE,LOAD COMPT</v>
          </cell>
          <cell r="T2652" t="str">
            <v>1</v>
          </cell>
          <cell r="V2652" t="str">
            <v>1</v>
          </cell>
          <cell r="Y2652" t="str">
            <v>CKD</v>
          </cell>
        </row>
        <row r="2653">
          <cell r="D2653" t="str">
            <v>CS820-</v>
          </cell>
          <cell r="E2653" t="str">
            <v>A</v>
          </cell>
          <cell r="F2653" t="str">
            <v>06</v>
          </cell>
          <cell r="G2653" t="str">
            <v>04000</v>
          </cell>
          <cell r="H2653" t="str">
            <v>96279998</v>
          </cell>
          <cell r="I2653" t="str">
            <v>COVER A-SIDE LOAD COMPT</v>
          </cell>
          <cell r="T2653" t="str">
            <v>1</v>
          </cell>
          <cell r="V2653" t="str">
            <v>1</v>
          </cell>
          <cell r="Y2653" t="str">
            <v>CKD</v>
          </cell>
        </row>
        <row r="2654">
          <cell r="D2654" t="str">
            <v>CS820-</v>
          </cell>
          <cell r="E2654" t="str">
            <v>A</v>
          </cell>
          <cell r="F2654" t="str">
            <v>06</v>
          </cell>
          <cell r="G2654" t="str">
            <v>09000</v>
          </cell>
          <cell r="H2654" t="str">
            <v>03160-48165</v>
          </cell>
          <cell r="I2654" t="str">
            <v>SCREW-TAPPING</v>
          </cell>
          <cell r="T2654" t="str">
            <v>2</v>
          </cell>
          <cell r="V2654" t="str">
            <v>2</v>
          </cell>
          <cell r="Y2654" t="str">
            <v>CKD</v>
          </cell>
        </row>
        <row r="2655">
          <cell r="D2655" t="str">
            <v>CS820-</v>
          </cell>
          <cell r="E2655" t="str">
            <v>A</v>
          </cell>
          <cell r="F2655" t="str">
            <v>06</v>
          </cell>
          <cell r="G2655" t="str">
            <v>10000</v>
          </cell>
          <cell r="H2655" t="str">
            <v>09148-04005</v>
          </cell>
          <cell r="I2655" t="str">
            <v>NUT-SPEED</v>
          </cell>
          <cell r="T2655" t="str">
            <v>2</v>
          </cell>
          <cell r="V2655" t="str">
            <v>2</v>
          </cell>
          <cell r="Y2655" t="str">
            <v>CKD</v>
          </cell>
        </row>
        <row r="2656">
          <cell r="D2656" t="str">
            <v>CS820-</v>
          </cell>
          <cell r="E2656" t="str">
            <v>A</v>
          </cell>
          <cell r="F2656" t="str">
            <v>06</v>
          </cell>
          <cell r="G2656" t="str">
            <v>11000</v>
          </cell>
          <cell r="H2656" t="str">
            <v>96279999</v>
          </cell>
          <cell r="I2656" t="str">
            <v>COVER A-SIDE LOAD COMPT</v>
          </cell>
          <cell r="T2656" t="str">
            <v>1</v>
          </cell>
          <cell r="V2656" t="str">
            <v>1</v>
          </cell>
          <cell r="Y2656" t="str">
            <v>CKD</v>
          </cell>
        </row>
        <row r="2657">
          <cell r="D2657" t="str">
            <v>CS820-</v>
          </cell>
          <cell r="E2657" t="str">
            <v>A</v>
          </cell>
          <cell r="F2657" t="str">
            <v>06</v>
          </cell>
          <cell r="G2657" t="str">
            <v>15000</v>
          </cell>
          <cell r="H2657" t="str">
            <v>03160-48165</v>
          </cell>
          <cell r="I2657" t="str">
            <v>SCREW-TAPPING</v>
          </cell>
          <cell r="T2657" t="str">
            <v>2</v>
          </cell>
          <cell r="V2657" t="str">
            <v>2</v>
          </cell>
          <cell r="Y2657" t="str">
            <v>CKD</v>
          </cell>
        </row>
        <row r="2658">
          <cell r="D2658" t="str">
            <v>CS820-</v>
          </cell>
          <cell r="E2658" t="str">
            <v>A</v>
          </cell>
          <cell r="F2658" t="str">
            <v>06</v>
          </cell>
          <cell r="G2658" t="str">
            <v>16000</v>
          </cell>
          <cell r="H2658" t="str">
            <v>09148-04005</v>
          </cell>
          <cell r="I2658" t="str">
            <v>NUT-SPEED</v>
          </cell>
          <cell r="T2658" t="str">
            <v>2</v>
          </cell>
          <cell r="V2658" t="str">
            <v>2</v>
          </cell>
          <cell r="Y2658" t="str">
            <v>CKD</v>
          </cell>
        </row>
        <row r="2659">
          <cell r="D2659" t="str">
            <v>CS830-</v>
          </cell>
          <cell r="E2659" t="str">
            <v>A</v>
          </cell>
          <cell r="F2659" t="str">
            <v>01</v>
          </cell>
          <cell r="G2659" t="str">
            <v>00500</v>
          </cell>
          <cell r="H2659" t="str">
            <v>96323047</v>
          </cell>
          <cell r="I2659" t="str">
            <v>TANK SET-FUEL</v>
          </cell>
          <cell r="K2659">
            <v>1</v>
          </cell>
          <cell r="L2659">
            <v>1</v>
          </cell>
        </row>
        <row r="2660">
          <cell r="D2660" t="str">
            <v>CS830-</v>
          </cell>
          <cell r="E2660" t="str">
            <v>A</v>
          </cell>
          <cell r="F2660" t="str">
            <v>01</v>
          </cell>
          <cell r="G2660" t="str">
            <v>15000</v>
          </cell>
          <cell r="H2660" t="str">
            <v>25121074</v>
          </cell>
          <cell r="I2660" t="str">
            <v>FILTER A-FUEL</v>
          </cell>
          <cell r="K2660">
            <v>1</v>
          </cell>
          <cell r="L2660">
            <v>1</v>
          </cell>
        </row>
        <row r="2661">
          <cell r="D2661" t="str">
            <v>CS830-</v>
          </cell>
          <cell r="E2661" t="str">
            <v>A</v>
          </cell>
          <cell r="F2661" t="str">
            <v>01</v>
          </cell>
          <cell r="G2661" t="str">
            <v>19000</v>
          </cell>
          <cell r="H2661" t="str">
            <v>96276402</v>
          </cell>
          <cell r="I2661" t="str">
            <v>WIRE-GND,FILTER TO BODY</v>
          </cell>
          <cell r="K2661">
            <v>1</v>
          </cell>
          <cell r="L2661">
            <v>1</v>
          </cell>
        </row>
        <row r="2662">
          <cell r="D2662" t="str">
            <v>CS830-</v>
          </cell>
          <cell r="E2662" t="str">
            <v>A</v>
          </cell>
          <cell r="F2662" t="str">
            <v>01</v>
          </cell>
          <cell r="G2662" t="str">
            <v>20000</v>
          </cell>
          <cell r="H2662" t="str">
            <v>96320236</v>
          </cell>
          <cell r="I2662" t="str">
            <v>TUBE A-SUP,TANK TO FILTER</v>
          </cell>
          <cell r="K2662">
            <v>1</v>
          </cell>
          <cell r="L2662">
            <v>1</v>
          </cell>
        </row>
        <row r="2663">
          <cell r="D2663" t="str">
            <v>CS830-</v>
          </cell>
          <cell r="E2663" t="str">
            <v>A</v>
          </cell>
          <cell r="F2663" t="str">
            <v>01</v>
          </cell>
          <cell r="G2663" t="str">
            <v>25000</v>
          </cell>
          <cell r="H2663" t="str">
            <v>96320237</v>
          </cell>
          <cell r="I2663" t="str">
            <v>TUBE A-RTN,FILTER TO TANK</v>
          </cell>
          <cell r="K2663">
            <v>1</v>
          </cell>
          <cell r="L2663">
            <v>1</v>
          </cell>
        </row>
        <row r="2664">
          <cell r="D2664" t="str">
            <v>CS830-</v>
          </cell>
          <cell r="E2664" t="str">
            <v>A</v>
          </cell>
          <cell r="F2664" t="str">
            <v>01</v>
          </cell>
          <cell r="G2664" t="str">
            <v>31000</v>
          </cell>
          <cell r="H2664" t="str">
            <v>96320238</v>
          </cell>
          <cell r="I2664" t="str">
            <v>HOSE-VAPOR,REAR</v>
          </cell>
          <cell r="K2664">
            <v>1</v>
          </cell>
          <cell r="L2664">
            <v>1</v>
          </cell>
        </row>
        <row r="2665">
          <cell r="D2665" t="str">
            <v>CS830-</v>
          </cell>
          <cell r="E2665" t="str">
            <v>A</v>
          </cell>
          <cell r="F2665" t="str">
            <v>01</v>
          </cell>
          <cell r="G2665" t="str">
            <v>32000</v>
          </cell>
          <cell r="H2665" t="str">
            <v>09401-12401</v>
          </cell>
          <cell r="I2665" t="str">
            <v>CLIP</v>
          </cell>
          <cell r="K2665">
            <v>2</v>
          </cell>
          <cell r="L2665">
            <v>2</v>
          </cell>
        </row>
        <row r="2666">
          <cell r="D2666" t="str">
            <v>CS830-</v>
          </cell>
          <cell r="E2666" t="str">
            <v>A</v>
          </cell>
          <cell r="F2666" t="str">
            <v>01</v>
          </cell>
          <cell r="G2666" t="str">
            <v>33000</v>
          </cell>
          <cell r="H2666" t="str">
            <v>96320868</v>
          </cell>
          <cell r="I2666" t="str">
            <v>SCREW-FILTER MT</v>
          </cell>
          <cell r="K2666">
            <v>1</v>
          </cell>
          <cell r="L2666">
            <v>1</v>
          </cell>
        </row>
        <row r="2667">
          <cell r="D2667" t="str">
            <v>CS830-</v>
          </cell>
          <cell r="E2667" t="str">
            <v>A</v>
          </cell>
          <cell r="F2667" t="str">
            <v>01</v>
          </cell>
          <cell r="G2667" t="str">
            <v>34000</v>
          </cell>
          <cell r="H2667" t="str">
            <v>96320239</v>
          </cell>
          <cell r="I2667" t="str">
            <v>STRAP-TANK MTG,LH</v>
          </cell>
          <cell r="K2667">
            <v>1</v>
          </cell>
          <cell r="L2667">
            <v>1</v>
          </cell>
        </row>
        <row r="2668">
          <cell r="D2668" t="str">
            <v>CS830-</v>
          </cell>
          <cell r="E2668" t="str">
            <v>A</v>
          </cell>
          <cell r="F2668" t="str">
            <v>01</v>
          </cell>
          <cell r="G2668" t="str">
            <v>35000</v>
          </cell>
          <cell r="H2668" t="str">
            <v>96320240</v>
          </cell>
          <cell r="I2668" t="str">
            <v>STRAP-TANK MTG,RH</v>
          </cell>
          <cell r="K2668">
            <v>1</v>
          </cell>
          <cell r="L2668">
            <v>1</v>
          </cell>
        </row>
        <row r="2669">
          <cell r="D2669" t="str">
            <v>CS830-</v>
          </cell>
          <cell r="E2669" t="str">
            <v>A</v>
          </cell>
          <cell r="F2669" t="str">
            <v>01</v>
          </cell>
          <cell r="G2669" t="str">
            <v>36000</v>
          </cell>
          <cell r="H2669" t="str">
            <v>01987-08250</v>
          </cell>
          <cell r="I2669" t="str">
            <v>BOLT-W/WASHER</v>
          </cell>
          <cell r="K2669">
            <v>4</v>
          </cell>
          <cell r="L2669">
            <v>4</v>
          </cell>
        </row>
        <row r="2670">
          <cell r="D2670" t="str">
            <v>CS830-</v>
          </cell>
          <cell r="E2670" t="str">
            <v>A</v>
          </cell>
          <cell r="F2670" t="str">
            <v>01</v>
          </cell>
          <cell r="G2670" t="str">
            <v>37000</v>
          </cell>
          <cell r="H2670" t="str">
            <v>96274999</v>
          </cell>
          <cell r="I2670" t="str">
            <v>SPACER-FUEL TANK MTG</v>
          </cell>
          <cell r="K2670">
            <v>1</v>
          </cell>
          <cell r="L2670">
            <v>1</v>
          </cell>
        </row>
        <row r="2671">
          <cell r="D2671" t="str">
            <v>CS830-</v>
          </cell>
          <cell r="E2671" t="str">
            <v>A</v>
          </cell>
          <cell r="F2671" t="str">
            <v>02</v>
          </cell>
          <cell r="G2671" t="str">
            <v>02000</v>
          </cell>
          <cell r="H2671" t="str">
            <v>96323048</v>
          </cell>
          <cell r="I2671" t="str">
            <v>TANK SET-FUEL</v>
          </cell>
          <cell r="M2671" t="str">
            <v>1</v>
          </cell>
          <cell r="N2671" t="str">
            <v>1</v>
          </cell>
          <cell r="Q2671" t="str">
            <v>1</v>
          </cell>
          <cell r="R2671" t="str">
            <v>1</v>
          </cell>
        </row>
        <row r="2672">
          <cell r="D2672" t="str">
            <v>CS830-</v>
          </cell>
          <cell r="E2672" t="str">
            <v>A</v>
          </cell>
          <cell r="F2672" t="str">
            <v>02</v>
          </cell>
          <cell r="G2672" t="str">
            <v>17500</v>
          </cell>
          <cell r="H2672" t="str">
            <v>25121074</v>
          </cell>
          <cell r="I2672" t="str">
            <v>FILTER A-FUEL</v>
          </cell>
          <cell r="M2672" t="str">
            <v>1</v>
          </cell>
          <cell r="N2672" t="str">
            <v>1</v>
          </cell>
          <cell r="Q2672" t="str">
            <v>1</v>
          </cell>
          <cell r="R2672" t="str">
            <v>1</v>
          </cell>
        </row>
        <row r="2673">
          <cell r="D2673" t="str">
            <v>CS830-</v>
          </cell>
          <cell r="E2673" t="str">
            <v>A</v>
          </cell>
          <cell r="F2673" t="str">
            <v>02</v>
          </cell>
          <cell r="G2673" t="str">
            <v>18000</v>
          </cell>
          <cell r="H2673" t="str">
            <v>96276402</v>
          </cell>
          <cell r="I2673" t="str">
            <v>WIRE-GND,FILTER TO BODY</v>
          </cell>
          <cell r="M2673" t="str">
            <v>1</v>
          </cell>
          <cell r="N2673" t="str">
            <v>1</v>
          </cell>
          <cell r="Q2673" t="str">
            <v>1</v>
          </cell>
          <cell r="R2673" t="str">
            <v>1</v>
          </cell>
        </row>
        <row r="2674">
          <cell r="D2674" t="str">
            <v>CS830-</v>
          </cell>
          <cell r="E2674" t="str">
            <v>A</v>
          </cell>
          <cell r="F2674" t="str">
            <v>02</v>
          </cell>
          <cell r="G2674" t="str">
            <v>19000</v>
          </cell>
          <cell r="H2674" t="str">
            <v>96320236</v>
          </cell>
          <cell r="I2674" t="str">
            <v>TUBE A-SUP,TANK TO FILTER</v>
          </cell>
          <cell r="M2674" t="str">
            <v>1</v>
          </cell>
          <cell r="N2674" t="str">
            <v>1</v>
          </cell>
          <cell r="Q2674" t="str">
            <v>1</v>
          </cell>
          <cell r="R2674" t="str">
            <v>1</v>
          </cell>
        </row>
        <row r="2675">
          <cell r="D2675" t="str">
            <v>CS830-</v>
          </cell>
          <cell r="E2675" t="str">
            <v>A</v>
          </cell>
          <cell r="F2675" t="str">
            <v>02</v>
          </cell>
          <cell r="G2675" t="str">
            <v>24000</v>
          </cell>
          <cell r="H2675" t="str">
            <v>96320237</v>
          </cell>
          <cell r="I2675" t="str">
            <v>TUBE A-RTN,FILTER TO TANK</v>
          </cell>
          <cell r="M2675" t="str">
            <v>1</v>
          </cell>
          <cell r="N2675" t="str">
            <v>1</v>
          </cell>
          <cell r="Q2675" t="str">
            <v>1</v>
          </cell>
          <cell r="R2675" t="str">
            <v>1</v>
          </cell>
        </row>
        <row r="2676">
          <cell r="D2676" t="str">
            <v>CS830-</v>
          </cell>
          <cell r="E2676" t="str">
            <v>A</v>
          </cell>
          <cell r="F2676" t="str">
            <v>02</v>
          </cell>
          <cell r="G2676" t="str">
            <v>30000</v>
          </cell>
          <cell r="H2676" t="str">
            <v>96320254</v>
          </cell>
          <cell r="I2676" t="str">
            <v>VALVE A-FELIEF</v>
          </cell>
          <cell r="M2676" t="str">
            <v>1</v>
          </cell>
          <cell r="N2676" t="str">
            <v>1</v>
          </cell>
          <cell r="Q2676" t="str">
            <v>1</v>
          </cell>
          <cell r="R2676" t="str">
            <v>1</v>
          </cell>
        </row>
        <row r="2677">
          <cell r="D2677" t="str">
            <v>CS830-</v>
          </cell>
          <cell r="E2677" t="str">
            <v>A</v>
          </cell>
          <cell r="F2677" t="str">
            <v>02</v>
          </cell>
          <cell r="G2677" t="str">
            <v>31000</v>
          </cell>
          <cell r="H2677" t="str">
            <v>96320872</v>
          </cell>
          <cell r="I2677" t="str">
            <v>HOSE-VAPOR,VALVE</v>
          </cell>
          <cell r="M2677" t="str">
            <v>1</v>
          </cell>
          <cell r="N2677" t="str">
            <v>1</v>
          </cell>
          <cell r="Q2677" t="str">
            <v>1</v>
          </cell>
          <cell r="R2677" t="str">
            <v>1</v>
          </cell>
        </row>
        <row r="2678">
          <cell r="D2678" t="str">
            <v>CS830-</v>
          </cell>
          <cell r="E2678" t="str">
            <v>A</v>
          </cell>
          <cell r="F2678" t="str">
            <v>02</v>
          </cell>
          <cell r="G2678" t="str">
            <v>32000</v>
          </cell>
          <cell r="H2678" t="str">
            <v>03160-42160</v>
          </cell>
          <cell r="I2678" t="str">
            <v>SCREW-TAPPING</v>
          </cell>
          <cell r="M2678" t="str">
            <v>1</v>
          </cell>
          <cell r="N2678" t="str">
            <v>1</v>
          </cell>
          <cell r="Q2678" t="str">
            <v>1</v>
          </cell>
          <cell r="R2678" t="str">
            <v>1</v>
          </cell>
        </row>
        <row r="2679">
          <cell r="D2679" t="str">
            <v>CS830-</v>
          </cell>
          <cell r="E2679" t="str">
            <v>A</v>
          </cell>
          <cell r="F2679" t="str">
            <v>02</v>
          </cell>
          <cell r="G2679" t="str">
            <v>33000</v>
          </cell>
          <cell r="H2679" t="str">
            <v>96320868</v>
          </cell>
          <cell r="I2679" t="str">
            <v>SCREW-FILTER MT</v>
          </cell>
          <cell r="M2679" t="str">
            <v>1</v>
          </cell>
          <cell r="N2679" t="str">
            <v>1</v>
          </cell>
          <cell r="Q2679" t="str">
            <v>1</v>
          </cell>
          <cell r="R2679" t="str">
            <v>1</v>
          </cell>
        </row>
        <row r="2680">
          <cell r="D2680" t="str">
            <v>CS830-</v>
          </cell>
          <cell r="E2680" t="str">
            <v>A</v>
          </cell>
          <cell r="F2680" t="str">
            <v>02</v>
          </cell>
          <cell r="G2680" t="str">
            <v>34000</v>
          </cell>
          <cell r="H2680" t="str">
            <v>96320239</v>
          </cell>
          <cell r="I2680" t="str">
            <v>STRAP-TANK MTG,LH</v>
          </cell>
          <cell r="M2680" t="str">
            <v>1</v>
          </cell>
          <cell r="N2680" t="str">
            <v>1</v>
          </cell>
          <cell r="Q2680" t="str">
            <v>1</v>
          </cell>
          <cell r="R2680" t="str">
            <v>1</v>
          </cell>
        </row>
        <row r="2681">
          <cell r="D2681" t="str">
            <v>CS830-</v>
          </cell>
          <cell r="E2681" t="str">
            <v>A</v>
          </cell>
          <cell r="F2681" t="str">
            <v>02</v>
          </cell>
          <cell r="G2681" t="str">
            <v>35000</v>
          </cell>
          <cell r="H2681" t="str">
            <v>96320240</v>
          </cell>
          <cell r="I2681" t="str">
            <v>STRAP-TANK MTG,RH</v>
          </cell>
          <cell r="M2681" t="str">
            <v>1</v>
          </cell>
          <cell r="N2681" t="str">
            <v>1</v>
          </cell>
          <cell r="Q2681" t="str">
            <v>1</v>
          </cell>
          <cell r="R2681" t="str">
            <v>1</v>
          </cell>
        </row>
        <row r="2682">
          <cell r="D2682" t="str">
            <v>CS830-</v>
          </cell>
          <cell r="E2682" t="str">
            <v>A</v>
          </cell>
          <cell r="F2682" t="str">
            <v>02</v>
          </cell>
          <cell r="G2682" t="str">
            <v>36000</v>
          </cell>
          <cell r="H2682" t="str">
            <v>01987-08250</v>
          </cell>
          <cell r="I2682" t="str">
            <v>BOLT-W/WASHER</v>
          </cell>
          <cell r="M2682" t="str">
            <v>4</v>
          </cell>
          <cell r="N2682" t="str">
            <v>4</v>
          </cell>
          <cell r="Q2682" t="str">
            <v>4</v>
          </cell>
          <cell r="R2682" t="str">
            <v>4</v>
          </cell>
        </row>
        <row r="2683">
          <cell r="D2683" t="str">
            <v>CS830-</v>
          </cell>
          <cell r="E2683" t="str">
            <v>A</v>
          </cell>
          <cell r="F2683" t="str">
            <v>02</v>
          </cell>
          <cell r="G2683" t="str">
            <v>37000</v>
          </cell>
          <cell r="H2683" t="str">
            <v>96274999</v>
          </cell>
          <cell r="I2683" t="str">
            <v>SPACER-FUEL TANK MTG</v>
          </cell>
          <cell r="M2683" t="str">
            <v>1</v>
          </cell>
          <cell r="N2683" t="str">
            <v>1</v>
          </cell>
          <cell r="Q2683" t="str">
            <v>1</v>
          </cell>
          <cell r="R2683" t="str">
            <v>1</v>
          </cell>
        </row>
        <row r="2684">
          <cell r="D2684" t="str">
            <v>CS830-</v>
          </cell>
          <cell r="E2684" t="str">
            <v>A</v>
          </cell>
          <cell r="F2684" t="str">
            <v>04</v>
          </cell>
          <cell r="G2684" t="str">
            <v>00500</v>
          </cell>
          <cell r="H2684" t="str">
            <v>96287122</v>
          </cell>
          <cell r="I2684" t="str">
            <v>TANK SET-FUEL</v>
          </cell>
          <cell r="S2684">
            <v>1</v>
          </cell>
          <cell r="T2684">
            <v>1</v>
          </cell>
          <cell r="U2684">
            <v>1</v>
          </cell>
          <cell r="V2684">
            <v>1</v>
          </cell>
          <cell r="Y2684" t="str">
            <v>SKD</v>
          </cell>
        </row>
        <row r="2685">
          <cell r="D2685" t="str">
            <v>CS830-</v>
          </cell>
          <cell r="E2685" t="str">
            <v>A</v>
          </cell>
          <cell r="F2685" t="str">
            <v>04</v>
          </cell>
          <cell r="G2685" t="str">
            <v>18000</v>
          </cell>
          <cell r="H2685" t="str">
            <v>25121074</v>
          </cell>
          <cell r="I2685" t="str">
            <v>FILTER A-FUEL</v>
          </cell>
          <cell r="S2685">
            <v>1</v>
          </cell>
          <cell r="T2685">
            <v>1</v>
          </cell>
          <cell r="U2685">
            <v>1</v>
          </cell>
          <cell r="V2685">
            <v>1</v>
          </cell>
          <cell r="Y2685" t="str">
            <v>SKD</v>
          </cell>
        </row>
        <row r="2686">
          <cell r="D2686" t="str">
            <v>CS830-</v>
          </cell>
          <cell r="E2686" t="str">
            <v>A</v>
          </cell>
          <cell r="F2686" t="str">
            <v>04</v>
          </cell>
          <cell r="G2686" t="str">
            <v>19000</v>
          </cell>
          <cell r="H2686" t="str">
            <v>96276402</v>
          </cell>
          <cell r="I2686" t="str">
            <v>WIRE-GND,FILTER TO BODY</v>
          </cell>
          <cell r="S2686">
            <v>1</v>
          </cell>
          <cell r="T2686">
            <v>1</v>
          </cell>
          <cell r="U2686">
            <v>1</v>
          </cell>
          <cell r="V2686">
            <v>1</v>
          </cell>
          <cell r="Y2686" t="str">
            <v>SKD</v>
          </cell>
        </row>
        <row r="2687">
          <cell r="D2687" t="str">
            <v>CS830-</v>
          </cell>
          <cell r="E2687" t="str">
            <v>A</v>
          </cell>
          <cell r="F2687" t="str">
            <v>04</v>
          </cell>
          <cell r="G2687" t="str">
            <v>20000</v>
          </cell>
          <cell r="H2687" t="str">
            <v>96320236</v>
          </cell>
          <cell r="I2687" t="str">
            <v>TUBE A-SUP,TANK TO FILTER</v>
          </cell>
          <cell r="S2687">
            <v>1</v>
          </cell>
          <cell r="T2687">
            <v>1</v>
          </cell>
          <cell r="U2687">
            <v>1</v>
          </cell>
          <cell r="V2687">
            <v>1</v>
          </cell>
          <cell r="Y2687" t="str">
            <v>SKD</v>
          </cell>
        </row>
        <row r="2688">
          <cell r="D2688" t="str">
            <v>CS830-</v>
          </cell>
          <cell r="E2688" t="str">
            <v>A</v>
          </cell>
          <cell r="F2688" t="str">
            <v>04</v>
          </cell>
          <cell r="G2688" t="str">
            <v>25000</v>
          </cell>
          <cell r="H2688" t="str">
            <v>96320237</v>
          </cell>
          <cell r="I2688" t="str">
            <v>TUBE A-RTN,FILTER TO TANK</v>
          </cell>
          <cell r="S2688">
            <v>1</v>
          </cell>
          <cell r="T2688">
            <v>1</v>
          </cell>
          <cell r="U2688">
            <v>1</v>
          </cell>
          <cell r="V2688">
            <v>1</v>
          </cell>
          <cell r="Y2688" t="str">
            <v>SKD</v>
          </cell>
        </row>
        <row r="2689">
          <cell r="D2689" t="str">
            <v>CS830-</v>
          </cell>
          <cell r="E2689" t="str">
            <v>A</v>
          </cell>
          <cell r="F2689" t="str">
            <v>04</v>
          </cell>
          <cell r="G2689" t="str">
            <v>31000</v>
          </cell>
          <cell r="H2689" t="str">
            <v>96320238</v>
          </cell>
          <cell r="I2689" t="str">
            <v>HOSE-VAPOR,REAR</v>
          </cell>
          <cell r="S2689">
            <v>1</v>
          </cell>
          <cell r="T2689">
            <v>1</v>
          </cell>
          <cell r="U2689">
            <v>1</v>
          </cell>
          <cell r="V2689">
            <v>1</v>
          </cell>
          <cell r="Y2689" t="str">
            <v>SKD</v>
          </cell>
        </row>
        <row r="2690">
          <cell r="D2690" t="str">
            <v>CS830-</v>
          </cell>
          <cell r="E2690" t="str">
            <v>A</v>
          </cell>
          <cell r="F2690" t="str">
            <v>04</v>
          </cell>
          <cell r="G2690" t="str">
            <v>32000</v>
          </cell>
          <cell r="H2690" t="str">
            <v>09401-12401</v>
          </cell>
          <cell r="I2690" t="str">
            <v>CLIP</v>
          </cell>
          <cell r="S2690">
            <v>2</v>
          </cell>
          <cell r="T2690">
            <v>2</v>
          </cell>
          <cell r="U2690">
            <v>2</v>
          </cell>
          <cell r="V2690">
            <v>2</v>
          </cell>
          <cell r="Y2690" t="str">
            <v>SKD</v>
          </cell>
        </row>
        <row r="2691">
          <cell r="D2691" t="str">
            <v>CS830-</v>
          </cell>
          <cell r="E2691" t="str">
            <v>A</v>
          </cell>
          <cell r="F2691" t="str">
            <v>04</v>
          </cell>
          <cell r="G2691" t="str">
            <v>33000</v>
          </cell>
          <cell r="H2691" t="str">
            <v>96320868</v>
          </cell>
          <cell r="I2691" t="str">
            <v>SCREW-FILTER MT</v>
          </cell>
          <cell r="S2691">
            <v>1</v>
          </cell>
          <cell r="T2691">
            <v>1</v>
          </cell>
          <cell r="U2691">
            <v>1</v>
          </cell>
          <cell r="V2691">
            <v>1</v>
          </cell>
          <cell r="Y2691" t="str">
            <v>SKD</v>
          </cell>
        </row>
        <row r="2692">
          <cell r="D2692" t="str">
            <v>CS830-</v>
          </cell>
          <cell r="E2692" t="str">
            <v>A</v>
          </cell>
          <cell r="F2692" t="str">
            <v>04</v>
          </cell>
          <cell r="G2692" t="str">
            <v>34000</v>
          </cell>
          <cell r="H2692" t="str">
            <v>96320239</v>
          </cell>
          <cell r="I2692" t="str">
            <v>STRAP-TANK MTG,LH</v>
          </cell>
          <cell r="S2692">
            <v>1</v>
          </cell>
          <cell r="T2692">
            <v>1</v>
          </cell>
          <cell r="U2692">
            <v>1</v>
          </cell>
          <cell r="V2692">
            <v>1</v>
          </cell>
          <cell r="Y2692" t="str">
            <v>SKD</v>
          </cell>
        </row>
        <row r="2693">
          <cell r="D2693" t="str">
            <v>CS830-</v>
          </cell>
          <cell r="E2693" t="str">
            <v>A</v>
          </cell>
          <cell r="F2693" t="str">
            <v>04</v>
          </cell>
          <cell r="G2693" t="str">
            <v>35000</v>
          </cell>
          <cell r="H2693" t="str">
            <v>96320240</v>
          </cell>
          <cell r="I2693" t="str">
            <v>STRAP-TANK MTG,RH</v>
          </cell>
          <cell r="S2693">
            <v>1</v>
          </cell>
          <cell r="T2693">
            <v>1</v>
          </cell>
          <cell r="U2693">
            <v>1</v>
          </cell>
          <cell r="V2693">
            <v>1</v>
          </cell>
          <cell r="Y2693" t="str">
            <v>SKD</v>
          </cell>
        </row>
        <row r="2694">
          <cell r="D2694" t="str">
            <v>CS830-</v>
          </cell>
          <cell r="E2694" t="str">
            <v>A</v>
          </cell>
          <cell r="F2694" t="str">
            <v>04</v>
          </cell>
          <cell r="G2694" t="str">
            <v>36000</v>
          </cell>
          <cell r="H2694" t="str">
            <v>01987-08250</v>
          </cell>
          <cell r="I2694" t="str">
            <v>BOLT-W/WASHER</v>
          </cell>
          <cell r="S2694">
            <v>4</v>
          </cell>
          <cell r="T2694">
            <v>4</v>
          </cell>
          <cell r="U2694">
            <v>4</v>
          </cell>
          <cell r="V2694">
            <v>4</v>
          </cell>
          <cell r="Y2694" t="str">
            <v>SKD</v>
          </cell>
        </row>
        <row r="2695">
          <cell r="D2695" t="str">
            <v>CS830-</v>
          </cell>
          <cell r="E2695" t="str">
            <v>A</v>
          </cell>
          <cell r="F2695" t="str">
            <v>04</v>
          </cell>
          <cell r="G2695" t="str">
            <v>37000</v>
          </cell>
          <cell r="H2695" t="str">
            <v>96274999</v>
          </cell>
          <cell r="I2695" t="str">
            <v>SPACER-FUEL TANK MTG</v>
          </cell>
          <cell r="S2695">
            <v>1</v>
          </cell>
          <cell r="T2695">
            <v>1</v>
          </cell>
          <cell r="U2695">
            <v>1</v>
          </cell>
          <cell r="V2695">
            <v>1</v>
          </cell>
          <cell r="Y2695" t="str">
            <v>SKD</v>
          </cell>
        </row>
        <row r="2696">
          <cell r="D2696" t="str">
            <v>CS830-</v>
          </cell>
          <cell r="E2696" t="str">
            <v>A</v>
          </cell>
          <cell r="F2696" t="str">
            <v>05</v>
          </cell>
          <cell r="G2696" t="str">
            <v>02000</v>
          </cell>
          <cell r="H2696" t="str">
            <v>96266067</v>
          </cell>
          <cell r="I2696" t="str">
            <v>TANK A-FUEL(STEEL)</v>
          </cell>
          <cell r="S2696">
            <v>1</v>
          </cell>
          <cell r="T2696">
            <v>1</v>
          </cell>
          <cell r="U2696">
            <v>1</v>
          </cell>
          <cell r="V2696">
            <v>1</v>
          </cell>
          <cell r="Y2696" t="str">
            <v>CKD</v>
          </cell>
        </row>
        <row r="2697">
          <cell r="D2697" t="str">
            <v>CS830-</v>
          </cell>
          <cell r="E2697" t="str">
            <v>A</v>
          </cell>
          <cell r="F2697" t="str">
            <v>05</v>
          </cell>
          <cell r="G2697" t="str">
            <v>12300</v>
          </cell>
          <cell r="H2697" t="str">
            <v>96279494</v>
          </cell>
          <cell r="I2697" t="str">
            <v>PUMP MODULE A-FUEL</v>
          </cell>
          <cell r="S2697">
            <v>1</v>
          </cell>
          <cell r="T2697">
            <v>1</v>
          </cell>
          <cell r="U2697">
            <v>1</v>
          </cell>
          <cell r="V2697">
            <v>1</v>
          </cell>
          <cell r="Y2697" t="str">
            <v>CKD</v>
          </cell>
        </row>
        <row r="2698">
          <cell r="D2698" t="str">
            <v>CS830-</v>
          </cell>
          <cell r="E2698" t="str">
            <v>A</v>
          </cell>
          <cell r="F2698" t="str">
            <v>05</v>
          </cell>
          <cell r="G2698" t="str">
            <v>13000</v>
          </cell>
          <cell r="H2698" t="str">
            <v>01987-08250</v>
          </cell>
          <cell r="I2698" t="str">
            <v>BOLT-W/WASHER</v>
          </cell>
          <cell r="S2698">
            <v>4</v>
          </cell>
          <cell r="T2698">
            <v>4</v>
          </cell>
          <cell r="U2698">
            <v>4</v>
          </cell>
          <cell r="V2698">
            <v>4</v>
          </cell>
          <cell r="Y2698" t="str">
            <v>CKD</v>
          </cell>
        </row>
        <row r="2699">
          <cell r="D2699" t="str">
            <v>CS830-</v>
          </cell>
          <cell r="E2699" t="str">
            <v>A</v>
          </cell>
          <cell r="F2699" t="str">
            <v>05</v>
          </cell>
          <cell r="G2699" t="str">
            <v>14000</v>
          </cell>
          <cell r="H2699" t="str">
            <v>90147370</v>
          </cell>
          <cell r="I2699" t="str">
            <v>COVER A-FLANGE</v>
          </cell>
          <cell r="S2699">
            <v>1</v>
          </cell>
          <cell r="T2699">
            <v>1</v>
          </cell>
          <cell r="U2699">
            <v>1</v>
          </cell>
          <cell r="V2699">
            <v>1</v>
          </cell>
          <cell r="Y2699" t="str">
            <v>CKD</v>
          </cell>
        </row>
        <row r="2700">
          <cell r="D2700" t="str">
            <v>CS830-</v>
          </cell>
          <cell r="E2700" t="str">
            <v>A</v>
          </cell>
          <cell r="F2700" t="str">
            <v>05</v>
          </cell>
          <cell r="G2700" t="str">
            <v>15000</v>
          </cell>
          <cell r="H2700" t="str">
            <v>96351199</v>
          </cell>
          <cell r="I2700" t="str">
            <v>CLIP A-FUEL</v>
          </cell>
          <cell r="S2700">
            <v>1</v>
          </cell>
          <cell r="T2700">
            <v>1</v>
          </cell>
          <cell r="U2700">
            <v>1</v>
          </cell>
          <cell r="V2700">
            <v>1</v>
          </cell>
          <cell r="Y2700" t="str">
            <v>CKD</v>
          </cell>
        </row>
        <row r="2701">
          <cell r="D2701" t="str">
            <v>CS835-</v>
          </cell>
          <cell r="E2701" t="str">
            <v>A</v>
          </cell>
          <cell r="F2701" t="str">
            <v>01</v>
          </cell>
          <cell r="G2701" t="str">
            <v>01000</v>
          </cell>
          <cell r="H2701" t="str">
            <v>96320241</v>
          </cell>
          <cell r="I2701" t="str">
            <v>TUBE A-FILLER,FUEL</v>
          </cell>
          <cell r="K2701">
            <v>1</v>
          </cell>
          <cell r="L2701">
            <v>1</v>
          </cell>
          <cell r="S2701">
            <v>1</v>
          </cell>
          <cell r="T2701">
            <v>1</v>
          </cell>
          <cell r="Y2701" t="str">
            <v>SKD</v>
          </cell>
        </row>
        <row r="2702">
          <cell r="B2702" t="str">
            <v>O</v>
          </cell>
          <cell r="C2702" t="str">
            <v>O</v>
          </cell>
          <cell r="D2702" t="str">
            <v>CS835-</v>
          </cell>
          <cell r="E2702" t="str">
            <v>A</v>
          </cell>
          <cell r="F2702" t="str">
            <v>01</v>
          </cell>
          <cell r="G2702" t="str">
            <v>07400</v>
          </cell>
          <cell r="H2702" t="str">
            <v>96313240</v>
          </cell>
          <cell r="I2702" t="str">
            <v>CLAMP</v>
          </cell>
          <cell r="K2702">
            <v>1</v>
          </cell>
          <cell r="L2702">
            <v>1</v>
          </cell>
          <cell r="S2702">
            <v>1</v>
          </cell>
          <cell r="T2702">
            <v>1</v>
          </cell>
          <cell r="Y2702" t="str">
            <v>SKD</v>
          </cell>
        </row>
        <row r="2703">
          <cell r="B2703" t="str">
            <v>N</v>
          </cell>
          <cell r="C2703" t="str">
            <v>X</v>
          </cell>
          <cell r="D2703" t="str">
            <v>CS835-</v>
          </cell>
          <cell r="E2703" t="str">
            <v>A</v>
          </cell>
          <cell r="F2703" t="str">
            <v>01</v>
          </cell>
          <cell r="G2703" t="str">
            <v>07400</v>
          </cell>
          <cell r="H2703" t="str">
            <v>96507847</v>
          </cell>
          <cell r="I2703" t="str">
            <v>CLAMP</v>
          </cell>
          <cell r="K2703">
            <v>1</v>
          </cell>
          <cell r="L2703">
            <v>1</v>
          </cell>
          <cell r="S2703">
            <v>1</v>
          </cell>
          <cell r="T2703">
            <v>1</v>
          </cell>
          <cell r="Y2703" t="str">
            <v>SKD</v>
          </cell>
        </row>
        <row r="2704">
          <cell r="D2704" t="str">
            <v>CS835-</v>
          </cell>
          <cell r="E2704" t="str">
            <v>A</v>
          </cell>
          <cell r="F2704" t="str">
            <v>01</v>
          </cell>
          <cell r="G2704" t="str">
            <v>08000</v>
          </cell>
          <cell r="H2704" t="str">
            <v>96316232</v>
          </cell>
          <cell r="I2704" t="str">
            <v>BRACKET-FILLER MOUNTING</v>
          </cell>
          <cell r="K2704">
            <v>1</v>
          </cell>
          <cell r="L2704">
            <v>1</v>
          </cell>
          <cell r="S2704">
            <v>1</v>
          </cell>
          <cell r="T2704">
            <v>1</v>
          </cell>
          <cell r="Y2704" t="str">
            <v>SKD</v>
          </cell>
        </row>
        <row r="2705">
          <cell r="D2705" t="str">
            <v>CS835-</v>
          </cell>
          <cell r="E2705" t="str">
            <v>A</v>
          </cell>
          <cell r="F2705" t="str">
            <v>01</v>
          </cell>
          <cell r="G2705" t="str">
            <v>10000</v>
          </cell>
          <cell r="H2705" t="str">
            <v>09118-06101-000</v>
          </cell>
          <cell r="I2705" t="str">
            <v>BOLT-W/WASHER</v>
          </cell>
          <cell r="K2705">
            <v>1</v>
          </cell>
          <cell r="L2705">
            <v>1</v>
          </cell>
          <cell r="S2705">
            <v>1</v>
          </cell>
          <cell r="T2705">
            <v>1</v>
          </cell>
          <cell r="Y2705" t="str">
            <v>SKD</v>
          </cell>
        </row>
        <row r="2706">
          <cell r="D2706" t="str">
            <v>CS835-</v>
          </cell>
          <cell r="E2706" t="str">
            <v>A</v>
          </cell>
          <cell r="F2706" t="str">
            <v>01</v>
          </cell>
          <cell r="G2706" t="str">
            <v>11000</v>
          </cell>
          <cell r="H2706" t="str">
            <v>03241-06160-000</v>
          </cell>
          <cell r="I2706" t="str">
            <v>SCREW-TAPPING</v>
          </cell>
          <cell r="K2706">
            <v>3</v>
          </cell>
          <cell r="L2706">
            <v>3</v>
          </cell>
          <cell r="S2706">
            <v>3</v>
          </cell>
          <cell r="T2706">
            <v>3</v>
          </cell>
          <cell r="Y2706" t="str">
            <v>SKD</v>
          </cell>
        </row>
        <row r="2707">
          <cell r="D2707" t="str">
            <v>CS835-</v>
          </cell>
          <cell r="E2707" t="str">
            <v>A</v>
          </cell>
          <cell r="F2707" t="str">
            <v>01</v>
          </cell>
          <cell r="G2707" t="str">
            <v>12000</v>
          </cell>
          <cell r="H2707" t="str">
            <v>22591475</v>
          </cell>
          <cell r="I2707" t="str">
            <v>CAP-FILLER,FUEL</v>
          </cell>
          <cell r="K2707">
            <v>1</v>
          </cell>
          <cell r="L2707">
            <v>1</v>
          </cell>
          <cell r="S2707">
            <v>1</v>
          </cell>
          <cell r="T2707">
            <v>1</v>
          </cell>
          <cell r="Y2707" t="str">
            <v>SKD</v>
          </cell>
        </row>
        <row r="2708">
          <cell r="D2708" t="str">
            <v>CS835-</v>
          </cell>
          <cell r="E2708" t="str">
            <v>A</v>
          </cell>
          <cell r="F2708" t="str">
            <v>01</v>
          </cell>
          <cell r="G2708" t="str">
            <v>13000</v>
          </cell>
          <cell r="H2708" t="str">
            <v>09407A18402-000</v>
          </cell>
          <cell r="I2708" t="str">
            <v>CLAMP</v>
          </cell>
          <cell r="K2708">
            <v>1</v>
          </cell>
          <cell r="L2708">
            <v>1</v>
          </cell>
          <cell r="S2708">
            <v>1</v>
          </cell>
          <cell r="T2708">
            <v>1</v>
          </cell>
          <cell r="Y2708" t="str">
            <v>SKD</v>
          </cell>
        </row>
        <row r="2709">
          <cell r="D2709" t="str">
            <v>CS835-</v>
          </cell>
          <cell r="E2709" t="str">
            <v>A</v>
          </cell>
          <cell r="F2709" t="str">
            <v>02</v>
          </cell>
          <cell r="G2709" t="str">
            <v>01000</v>
          </cell>
          <cell r="H2709" t="str">
            <v>96320260</v>
          </cell>
          <cell r="I2709" t="str">
            <v>TUBE A-FILLER,FUEL</v>
          </cell>
          <cell r="M2709" t="str">
            <v>1</v>
          </cell>
          <cell r="N2709" t="str">
            <v>1</v>
          </cell>
          <cell r="Q2709" t="str">
            <v>1</v>
          </cell>
          <cell r="R2709" t="str">
            <v>1</v>
          </cell>
          <cell r="U2709" t="str">
            <v>1</v>
          </cell>
          <cell r="V2709" t="str">
            <v>1</v>
          </cell>
          <cell r="Y2709" t="str">
            <v>SKD</v>
          </cell>
        </row>
        <row r="2710">
          <cell r="B2710" t="str">
            <v>O</v>
          </cell>
          <cell r="C2710" t="str">
            <v>O</v>
          </cell>
          <cell r="D2710" t="str">
            <v>CS835-</v>
          </cell>
          <cell r="E2710" t="str">
            <v>A</v>
          </cell>
          <cell r="F2710" t="str">
            <v>02</v>
          </cell>
          <cell r="G2710" t="str">
            <v>07400</v>
          </cell>
          <cell r="H2710" t="str">
            <v>96313240</v>
          </cell>
          <cell r="I2710" t="str">
            <v>CLAMP</v>
          </cell>
          <cell r="M2710" t="str">
            <v>1</v>
          </cell>
          <cell r="N2710" t="str">
            <v>1</v>
          </cell>
          <cell r="Q2710" t="str">
            <v>1</v>
          </cell>
          <cell r="R2710" t="str">
            <v>1</v>
          </cell>
          <cell r="U2710" t="str">
            <v>1</v>
          </cell>
          <cell r="V2710" t="str">
            <v>1</v>
          </cell>
          <cell r="Y2710" t="str">
            <v>SKD</v>
          </cell>
        </row>
        <row r="2711">
          <cell r="B2711" t="str">
            <v>N</v>
          </cell>
          <cell r="C2711" t="str">
            <v>X</v>
          </cell>
          <cell r="D2711" t="str">
            <v>CS835-</v>
          </cell>
          <cell r="E2711" t="str">
            <v>A</v>
          </cell>
          <cell r="F2711" t="str">
            <v>02</v>
          </cell>
          <cell r="G2711" t="str">
            <v>07400</v>
          </cell>
          <cell r="H2711" t="str">
            <v>96507847</v>
          </cell>
          <cell r="I2711" t="str">
            <v>CLAMP</v>
          </cell>
          <cell r="M2711" t="str">
            <v>1</v>
          </cell>
          <cell r="N2711" t="str">
            <v>1</v>
          </cell>
          <cell r="Q2711" t="str">
            <v>1</v>
          </cell>
          <cell r="R2711" t="str">
            <v>1</v>
          </cell>
          <cell r="U2711" t="str">
            <v>1</v>
          </cell>
          <cell r="V2711" t="str">
            <v>1</v>
          </cell>
          <cell r="Y2711" t="str">
            <v>SKD</v>
          </cell>
        </row>
        <row r="2712">
          <cell r="D2712" t="str">
            <v>CS835-</v>
          </cell>
          <cell r="E2712" t="str">
            <v>A</v>
          </cell>
          <cell r="F2712" t="str">
            <v>02</v>
          </cell>
          <cell r="G2712" t="str">
            <v>08000</v>
          </cell>
          <cell r="H2712" t="str">
            <v>96316232</v>
          </cell>
          <cell r="I2712" t="str">
            <v>BRACKET-FILLER MOUNTING</v>
          </cell>
          <cell r="M2712" t="str">
            <v>1</v>
          </cell>
          <cell r="N2712" t="str">
            <v>1</v>
          </cell>
          <cell r="Q2712" t="str">
            <v>1</v>
          </cell>
          <cell r="R2712" t="str">
            <v>1</v>
          </cell>
          <cell r="U2712" t="str">
            <v>1</v>
          </cell>
          <cell r="V2712" t="str">
            <v>1</v>
          </cell>
          <cell r="Y2712" t="str">
            <v>SKD</v>
          </cell>
        </row>
        <row r="2713">
          <cell r="D2713" t="str">
            <v>CS835-</v>
          </cell>
          <cell r="E2713" t="str">
            <v>A</v>
          </cell>
          <cell r="F2713" t="str">
            <v>02</v>
          </cell>
          <cell r="G2713" t="str">
            <v>10000</v>
          </cell>
          <cell r="H2713" t="str">
            <v>09118-06101-000</v>
          </cell>
          <cell r="I2713" t="str">
            <v>BOLT-W/WASHER</v>
          </cell>
          <cell r="M2713" t="str">
            <v>1</v>
          </cell>
          <cell r="N2713" t="str">
            <v>1</v>
          </cell>
          <cell r="Q2713" t="str">
            <v>1</v>
          </cell>
          <cell r="R2713" t="str">
            <v>1</v>
          </cell>
          <cell r="U2713" t="str">
            <v>1</v>
          </cell>
          <cell r="V2713" t="str">
            <v>1</v>
          </cell>
          <cell r="Y2713" t="str">
            <v>SKD</v>
          </cell>
        </row>
        <row r="2714">
          <cell r="D2714" t="str">
            <v>CS835-</v>
          </cell>
          <cell r="E2714" t="str">
            <v>A</v>
          </cell>
          <cell r="F2714" t="str">
            <v>02</v>
          </cell>
          <cell r="G2714" t="str">
            <v>11000</v>
          </cell>
          <cell r="H2714" t="str">
            <v>03241-06160-000</v>
          </cell>
          <cell r="I2714" t="str">
            <v>SCREW-TAPPING</v>
          </cell>
          <cell r="M2714" t="str">
            <v>3</v>
          </cell>
          <cell r="N2714" t="str">
            <v>3</v>
          </cell>
          <cell r="Q2714" t="str">
            <v>3</v>
          </cell>
          <cell r="R2714" t="str">
            <v>3</v>
          </cell>
          <cell r="U2714" t="str">
            <v>3</v>
          </cell>
          <cell r="V2714" t="str">
            <v>3</v>
          </cell>
          <cell r="Y2714" t="str">
            <v>SKD</v>
          </cell>
        </row>
        <row r="2715">
          <cell r="D2715" t="str">
            <v>CS835-</v>
          </cell>
          <cell r="E2715" t="str">
            <v>A</v>
          </cell>
          <cell r="F2715" t="str">
            <v>02</v>
          </cell>
          <cell r="G2715" t="str">
            <v>12000</v>
          </cell>
          <cell r="H2715" t="str">
            <v>22591475</v>
          </cell>
          <cell r="I2715" t="str">
            <v>CAP-FILLER,FUEL</v>
          </cell>
          <cell r="M2715" t="str">
            <v>1</v>
          </cell>
          <cell r="N2715" t="str">
            <v>1</v>
          </cell>
          <cell r="Q2715" t="str">
            <v>1</v>
          </cell>
          <cell r="R2715" t="str">
            <v>1</v>
          </cell>
          <cell r="U2715" t="str">
            <v>1</v>
          </cell>
          <cell r="V2715" t="str">
            <v>1</v>
          </cell>
          <cell r="Y2715" t="str">
            <v>SKD</v>
          </cell>
        </row>
        <row r="2716">
          <cell r="D2716" t="str">
            <v>CS835-</v>
          </cell>
          <cell r="E2716" t="str">
            <v>A</v>
          </cell>
          <cell r="F2716" t="str">
            <v>02</v>
          </cell>
          <cell r="G2716" t="str">
            <v>13000</v>
          </cell>
          <cell r="H2716" t="str">
            <v>09407A18402-000</v>
          </cell>
          <cell r="I2716" t="str">
            <v>CLAMP</v>
          </cell>
          <cell r="M2716" t="str">
            <v>1</v>
          </cell>
          <cell r="N2716" t="str">
            <v>1</v>
          </cell>
          <cell r="Q2716" t="str">
            <v>1</v>
          </cell>
          <cell r="R2716" t="str">
            <v>1</v>
          </cell>
          <cell r="U2716" t="str">
            <v>1</v>
          </cell>
          <cell r="V2716" t="str">
            <v>1</v>
          </cell>
          <cell r="Y2716" t="str">
            <v>SKD</v>
          </cell>
        </row>
        <row r="2717">
          <cell r="D2717" t="str">
            <v>CS835-</v>
          </cell>
          <cell r="E2717" t="str">
            <v>A</v>
          </cell>
          <cell r="F2717" t="str">
            <v>05</v>
          </cell>
          <cell r="G2717" t="str">
            <v>01000</v>
          </cell>
          <cell r="H2717" t="str">
            <v>96266086</v>
          </cell>
          <cell r="I2717" t="str">
            <v>TUBE A-FILLER,FUEL</v>
          </cell>
          <cell r="S2717">
            <v>1</v>
          </cell>
          <cell r="T2717">
            <v>1</v>
          </cell>
          <cell r="Y2717" t="str">
            <v>CKD</v>
          </cell>
        </row>
        <row r="2718">
          <cell r="D2718" t="str">
            <v>CS835-</v>
          </cell>
          <cell r="E2718" t="str">
            <v>A</v>
          </cell>
          <cell r="F2718" t="str">
            <v>05</v>
          </cell>
          <cell r="G2718" t="str">
            <v>02000</v>
          </cell>
          <cell r="H2718" t="str">
            <v>96266087</v>
          </cell>
          <cell r="I2718" t="str">
            <v>BRACKET A-FILLER MOUNTING</v>
          </cell>
          <cell r="S2718">
            <v>1</v>
          </cell>
          <cell r="T2718">
            <v>1</v>
          </cell>
          <cell r="Y2718" t="str">
            <v>CKD</v>
          </cell>
        </row>
        <row r="2719">
          <cell r="D2719" t="str">
            <v>CS835-</v>
          </cell>
          <cell r="E2719" t="str">
            <v>A</v>
          </cell>
          <cell r="F2719" t="str">
            <v>05</v>
          </cell>
          <cell r="G2719" t="str">
            <v>03000</v>
          </cell>
          <cell r="H2719" t="str">
            <v>09118-06101-000</v>
          </cell>
          <cell r="I2719" t="str">
            <v>BOLT-W/WASHER</v>
          </cell>
          <cell r="S2719">
            <v>1</v>
          </cell>
          <cell r="T2719">
            <v>1</v>
          </cell>
          <cell r="Y2719" t="str">
            <v>CKD</v>
          </cell>
        </row>
        <row r="2720">
          <cell r="D2720" t="str">
            <v>CS835-</v>
          </cell>
          <cell r="E2720" t="str">
            <v>A</v>
          </cell>
          <cell r="F2720" t="str">
            <v>05</v>
          </cell>
          <cell r="G2720" t="str">
            <v>04000</v>
          </cell>
          <cell r="H2720" t="str">
            <v>09407A18402-000</v>
          </cell>
          <cell r="I2720" t="str">
            <v>CLAMP</v>
          </cell>
          <cell r="S2720">
            <v>1</v>
          </cell>
          <cell r="T2720">
            <v>1</v>
          </cell>
          <cell r="Y2720" t="str">
            <v>CKD</v>
          </cell>
        </row>
        <row r="2721">
          <cell r="D2721" t="str">
            <v>CS835-</v>
          </cell>
          <cell r="E2721" t="str">
            <v>A</v>
          </cell>
          <cell r="F2721" t="str">
            <v>05</v>
          </cell>
          <cell r="G2721" t="str">
            <v>05000</v>
          </cell>
          <cell r="H2721" t="str">
            <v>09401-13401</v>
          </cell>
          <cell r="I2721" t="str">
            <v>CLIP</v>
          </cell>
          <cell r="S2721">
            <v>1</v>
          </cell>
          <cell r="T2721">
            <v>1</v>
          </cell>
          <cell r="Y2721" t="str">
            <v>CKD</v>
          </cell>
        </row>
        <row r="2722">
          <cell r="D2722" t="str">
            <v>CS835-</v>
          </cell>
          <cell r="E2722" t="str">
            <v>A</v>
          </cell>
          <cell r="F2722" t="str">
            <v>05</v>
          </cell>
          <cell r="G2722" t="str">
            <v>06000</v>
          </cell>
          <cell r="H2722" t="str">
            <v>03241-06160-000</v>
          </cell>
          <cell r="I2722" t="str">
            <v>SCREW-TAPPING</v>
          </cell>
          <cell r="S2722">
            <v>3</v>
          </cell>
          <cell r="T2722">
            <v>3</v>
          </cell>
          <cell r="Y2722" t="str">
            <v>CKD</v>
          </cell>
        </row>
        <row r="2723">
          <cell r="D2723" t="str">
            <v>CS835-</v>
          </cell>
          <cell r="E2723" t="str">
            <v>A</v>
          </cell>
          <cell r="F2723" t="str">
            <v>05</v>
          </cell>
          <cell r="G2723" t="str">
            <v>07000</v>
          </cell>
          <cell r="H2723" t="str">
            <v>22591475</v>
          </cell>
          <cell r="I2723" t="str">
            <v>CAP-FILLER,FUEL</v>
          </cell>
          <cell r="S2723">
            <v>1</v>
          </cell>
          <cell r="T2723">
            <v>1</v>
          </cell>
          <cell r="Y2723" t="str">
            <v>CKD</v>
          </cell>
        </row>
        <row r="2724">
          <cell r="D2724" t="str">
            <v>CS835-</v>
          </cell>
          <cell r="E2724" t="str">
            <v>A</v>
          </cell>
          <cell r="F2724" t="str">
            <v>06</v>
          </cell>
          <cell r="G2724" t="str">
            <v>01000</v>
          </cell>
          <cell r="H2724" t="str">
            <v>96283617</v>
          </cell>
          <cell r="I2724" t="str">
            <v>TUBE A-FILLER,FUEL</v>
          </cell>
          <cell r="U2724">
            <v>1</v>
          </cell>
          <cell r="V2724">
            <v>1</v>
          </cell>
          <cell r="Y2724" t="str">
            <v>CKD</v>
          </cell>
        </row>
        <row r="2725">
          <cell r="D2725" t="str">
            <v>CS835-</v>
          </cell>
          <cell r="E2725" t="str">
            <v>A</v>
          </cell>
          <cell r="F2725" t="str">
            <v>06</v>
          </cell>
          <cell r="G2725" t="str">
            <v>02000</v>
          </cell>
          <cell r="H2725" t="str">
            <v>96266087</v>
          </cell>
          <cell r="I2725" t="str">
            <v>BRACKET A-FILLER MOUNTING</v>
          </cell>
          <cell r="U2725">
            <v>1</v>
          </cell>
          <cell r="V2725">
            <v>1</v>
          </cell>
          <cell r="Y2725" t="str">
            <v>CKD</v>
          </cell>
        </row>
        <row r="2726">
          <cell r="D2726" t="str">
            <v>CS835-</v>
          </cell>
          <cell r="E2726" t="str">
            <v>A</v>
          </cell>
          <cell r="F2726" t="str">
            <v>06</v>
          </cell>
          <cell r="G2726" t="str">
            <v>03000</v>
          </cell>
          <cell r="H2726" t="str">
            <v>09118-06101-000</v>
          </cell>
          <cell r="I2726" t="str">
            <v>BOLT-W/WASHER</v>
          </cell>
          <cell r="U2726">
            <v>1</v>
          </cell>
          <cell r="V2726">
            <v>1</v>
          </cell>
          <cell r="Y2726" t="str">
            <v>CKD</v>
          </cell>
        </row>
        <row r="2727">
          <cell r="D2727" t="str">
            <v>CS835-</v>
          </cell>
          <cell r="E2727" t="str">
            <v>A</v>
          </cell>
          <cell r="F2727" t="str">
            <v>06</v>
          </cell>
          <cell r="G2727" t="str">
            <v>04000</v>
          </cell>
          <cell r="H2727" t="str">
            <v>09407A18402-000</v>
          </cell>
          <cell r="I2727" t="str">
            <v>CLAMP</v>
          </cell>
          <cell r="U2727">
            <v>1</v>
          </cell>
          <cell r="V2727">
            <v>1</v>
          </cell>
          <cell r="Y2727" t="str">
            <v>CKD</v>
          </cell>
        </row>
        <row r="2728">
          <cell r="D2728" t="str">
            <v>CS835-</v>
          </cell>
          <cell r="E2728" t="str">
            <v>A</v>
          </cell>
          <cell r="F2728" t="str">
            <v>06</v>
          </cell>
          <cell r="G2728" t="str">
            <v>05000</v>
          </cell>
          <cell r="H2728" t="str">
            <v>09401-13401</v>
          </cell>
          <cell r="I2728" t="str">
            <v>CLIP</v>
          </cell>
          <cell r="U2728">
            <v>1</v>
          </cell>
          <cell r="V2728">
            <v>1</v>
          </cell>
          <cell r="Y2728" t="str">
            <v>CKD</v>
          </cell>
        </row>
        <row r="2729">
          <cell r="D2729" t="str">
            <v>CS835-</v>
          </cell>
          <cell r="E2729" t="str">
            <v>A</v>
          </cell>
          <cell r="F2729" t="str">
            <v>06</v>
          </cell>
          <cell r="G2729" t="str">
            <v>06000</v>
          </cell>
          <cell r="H2729" t="str">
            <v>03241-06160-000</v>
          </cell>
          <cell r="I2729" t="str">
            <v>SCREW-TAPPING</v>
          </cell>
          <cell r="U2729">
            <v>3</v>
          </cell>
          <cell r="V2729">
            <v>3</v>
          </cell>
          <cell r="Y2729" t="str">
            <v>CKD</v>
          </cell>
        </row>
        <row r="2730">
          <cell r="D2730" t="str">
            <v>CS835-</v>
          </cell>
          <cell r="E2730" t="str">
            <v>A</v>
          </cell>
          <cell r="F2730" t="str">
            <v>06</v>
          </cell>
          <cell r="G2730" t="str">
            <v>07000</v>
          </cell>
          <cell r="H2730" t="str">
            <v>22591475</v>
          </cell>
          <cell r="I2730" t="str">
            <v>CAP-FILLER,FUEL</v>
          </cell>
          <cell r="U2730">
            <v>1</v>
          </cell>
          <cell r="V2730">
            <v>1</v>
          </cell>
          <cell r="Y2730" t="str">
            <v>CKD</v>
          </cell>
        </row>
        <row r="2731">
          <cell r="D2731" t="str">
            <v>CS900-</v>
          </cell>
          <cell r="E2731" t="str">
            <v>A</v>
          </cell>
          <cell r="F2731" t="str">
            <v>02</v>
          </cell>
          <cell r="G2731" t="str">
            <v>01000</v>
          </cell>
          <cell r="H2731" t="str">
            <v>09800A00197-000</v>
          </cell>
          <cell r="I2731" t="str">
            <v>TOOL A</v>
          </cell>
          <cell r="K2731">
            <v>1</v>
          </cell>
          <cell r="L2731">
            <v>1</v>
          </cell>
          <cell r="M2731" t="str">
            <v>1</v>
          </cell>
          <cell r="N2731" t="str">
            <v>1</v>
          </cell>
          <cell r="Q2731" t="str">
            <v>1</v>
          </cell>
          <cell r="R2731" t="str">
            <v>1</v>
          </cell>
          <cell r="S2731" t="str">
            <v>1</v>
          </cell>
          <cell r="T2731" t="str">
            <v>1</v>
          </cell>
          <cell r="U2731" t="str">
            <v>1</v>
          </cell>
          <cell r="V2731" t="str">
            <v>1</v>
          </cell>
        </row>
        <row r="2732">
          <cell r="D2732" t="str">
            <v>CS900-</v>
          </cell>
          <cell r="E2732" t="str">
            <v>A</v>
          </cell>
          <cell r="F2732" t="str">
            <v>02</v>
          </cell>
          <cell r="G2732" t="str">
            <v>02000</v>
          </cell>
          <cell r="H2732" t="str">
            <v>96282365</v>
          </cell>
          <cell r="I2732" t="str">
            <v>JACK A1</v>
          </cell>
          <cell r="K2732">
            <v>1</v>
          </cell>
          <cell r="L2732">
            <v>1</v>
          </cell>
          <cell r="M2732" t="str">
            <v>1</v>
          </cell>
          <cell r="N2732" t="str">
            <v>1</v>
          </cell>
          <cell r="Q2732" t="str">
            <v>1</v>
          </cell>
          <cell r="R2732" t="str">
            <v>1</v>
          </cell>
          <cell r="S2732" t="str">
            <v>1</v>
          </cell>
          <cell r="T2732" t="str">
            <v>1</v>
          </cell>
          <cell r="U2732" t="str">
            <v>1</v>
          </cell>
          <cell r="V2732" t="str">
            <v>1</v>
          </cell>
        </row>
        <row r="2733">
          <cell r="D2733" t="str">
            <v>CS900-</v>
          </cell>
          <cell r="E2733" t="str">
            <v>A</v>
          </cell>
          <cell r="F2733" t="str">
            <v>02</v>
          </cell>
          <cell r="G2733" t="str">
            <v>08000</v>
          </cell>
          <cell r="H2733" t="str">
            <v>96319990</v>
          </cell>
          <cell r="I2733" t="str">
            <v>BOLT-TOWING EYE</v>
          </cell>
          <cell r="K2733">
            <v>1</v>
          </cell>
          <cell r="L2733">
            <v>1</v>
          </cell>
          <cell r="M2733" t="str">
            <v>1</v>
          </cell>
          <cell r="N2733" t="str">
            <v>1</v>
          </cell>
          <cell r="Q2733" t="str">
            <v>1</v>
          </cell>
          <cell r="R2733" t="str">
            <v>1</v>
          </cell>
          <cell r="S2733" t="str">
            <v>1</v>
          </cell>
          <cell r="T2733" t="str">
            <v>1</v>
          </cell>
          <cell r="U2733" t="str">
            <v>1</v>
          </cell>
          <cell r="V2733" t="str">
            <v>1</v>
          </cell>
        </row>
        <row r="2734">
          <cell r="D2734" t="str">
            <v>CS920-</v>
          </cell>
          <cell r="E2734" t="str">
            <v>A</v>
          </cell>
          <cell r="F2734" t="str">
            <v>01</v>
          </cell>
          <cell r="G2734" t="str">
            <v>01000</v>
          </cell>
          <cell r="H2734" t="str">
            <v>86913A79003-000</v>
          </cell>
          <cell r="I2734" t="str">
            <v>PLATE,IDENTIFICATION</v>
          </cell>
          <cell r="Q2734" t="str">
            <v>1</v>
          </cell>
          <cell r="R2734" t="str">
            <v>1</v>
          </cell>
          <cell r="S2734" t="str">
            <v>1</v>
          </cell>
          <cell r="T2734" t="str">
            <v>1</v>
          </cell>
          <cell r="U2734" t="str">
            <v>1</v>
          </cell>
          <cell r="V2734" t="str">
            <v>1</v>
          </cell>
        </row>
        <row r="2735">
          <cell r="D2735" t="str">
            <v>CS920-</v>
          </cell>
          <cell r="E2735" t="str">
            <v>A</v>
          </cell>
          <cell r="F2735" t="str">
            <v>01</v>
          </cell>
          <cell r="G2735" t="str">
            <v>02000</v>
          </cell>
          <cell r="H2735" t="str">
            <v>09229-03011-000</v>
          </cell>
          <cell r="I2735" t="str">
            <v>BLIND RIVET</v>
          </cell>
          <cell r="Q2735" t="str">
            <v>2</v>
          </cell>
          <cell r="R2735" t="str">
            <v>2</v>
          </cell>
          <cell r="S2735" t="str">
            <v>2</v>
          </cell>
          <cell r="T2735" t="str">
            <v>2</v>
          </cell>
          <cell r="U2735" t="str">
            <v>2</v>
          </cell>
          <cell r="V2735" t="str">
            <v>2</v>
          </cell>
        </row>
        <row r="2736">
          <cell r="D2736" t="str">
            <v>CS920-</v>
          </cell>
          <cell r="E2736" t="str">
            <v>A</v>
          </cell>
          <cell r="F2736" t="str">
            <v>02</v>
          </cell>
          <cell r="G2736" t="str">
            <v>01000</v>
          </cell>
          <cell r="H2736" t="str">
            <v>96282442</v>
          </cell>
          <cell r="I2736" t="str">
            <v>PLATE,IDENTIFICATION</v>
          </cell>
          <cell r="K2736">
            <v>1</v>
          </cell>
          <cell r="L2736">
            <v>1</v>
          </cell>
          <cell r="M2736" t="str">
            <v>1</v>
          </cell>
          <cell r="N2736" t="str">
            <v>1</v>
          </cell>
        </row>
        <row r="2737">
          <cell r="D2737" t="str">
            <v>CS920-</v>
          </cell>
          <cell r="E2737" t="str">
            <v>A</v>
          </cell>
          <cell r="F2737" t="str">
            <v>02</v>
          </cell>
          <cell r="G2737" t="str">
            <v>02000</v>
          </cell>
          <cell r="H2737" t="str">
            <v>09229-03011-000</v>
          </cell>
          <cell r="I2737" t="str">
            <v>BLIND RIVET</v>
          </cell>
          <cell r="K2737">
            <v>2</v>
          </cell>
          <cell r="L2737">
            <v>2</v>
          </cell>
          <cell r="M2737" t="str">
            <v>2</v>
          </cell>
          <cell r="N2737" t="str">
            <v>2</v>
          </cell>
        </row>
        <row r="2738">
          <cell r="D2738" t="str">
            <v>CT820-</v>
          </cell>
          <cell r="E2738" t="str">
            <v>A</v>
          </cell>
          <cell r="F2738" t="str">
            <v>03</v>
          </cell>
          <cell r="G2738" t="str">
            <v>01000</v>
          </cell>
          <cell r="H2738" t="str">
            <v>96267800</v>
          </cell>
          <cell r="I2738" t="str">
            <v>COMPRESSOR A</v>
          </cell>
          <cell r="T2738">
            <v>1</v>
          </cell>
          <cell r="V2738">
            <v>1</v>
          </cell>
          <cell r="X2738" t="str">
            <v>60</v>
          </cell>
          <cell r="Y2738" t="str">
            <v>E/G &amp; T/M ???®</v>
          </cell>
        </row>
        <row r="2739">
          <cell r="D2739" t="str">
            <v>CT820-</v>
          </cell>
          <cell r="E2739" t="str">
            <v>A</v>
          </cell>
          <cell r="F2739" t="str">
            <v>03</v>
          </cell>
          <cell r="G2739" t="str">
            <v>02000</v>
          </cell>
          <cell r="H2739" t="str">
            <v>95111A78B11-000</v>
          </cell>
          <cell r="I2739" t="str">
            <v>BRACKET COMPRESSOR</v>
          </cell>
          <cell r="T2739">
            <v>1</v>
          </cell>
          <cell r="V2739">
            <v>1</v>
          </cell>
          <cell r="X2739" t="str">
            <v>60</v>
          </cell>
          <cell r="Y2739" t="str">
            <v>E/G &amp; T/M ???®</v>
          </cell>
        </row>
        <row r="2740">
          <cell r="D2740" t="str">
            <v>CT820-</v>
          </cell>
          <cell r="E2740" t="str">
            <v>A</v>
          </cell>
          <cell r="F2740" t="str">
            <v>03</v>
          </cell>
          <cell r="G2740" t="str">
            <v>03000</v>
          </cell>
          <cell r="H2740" t="str">
            <v>96274812</v>
          </cell>
          <cell r="I2740" t="str">
            <v>STAY-COMPRESSOR,ADJUST</v>
          </cell>
          <cell r="T2740">
            <v>1</v>
          </cell>
          <cell r="V2740">
            <v>1</v>
          </cell>
          <cell r="X2740" t="str">
            <v>60</v>
          </cell>
          <cell r="Y2740" t="str">
            <v>E/G &amp; T/M ???®</v>
          </cell>
        </row>
        <row r="2741">
          <cell r="D2741" t="str">
            <v>CT820-</v>
          </cell>
          <cell r="E2741" t="str">
            <v>A</v>
          </cell>
          <cell r="F2741" t="str">
            <v>03</v>
          </cell>
          <cell r="G2741" t="str">
            <v>04000</v>
          </cell>
          <cell r="H2741" t="str">
            <v>09103-08281-000</v>
          </cell>
          <cell r="I2741" t="str">
            <v>BOLT-HEXAGON FLANGE</v>
          </cell>
          <cell r="T2741">
            <v>6</v>
          </cell>
          <cell r="V2741">
            <v>6</v>
          </cell>
          <cell r="X2741" t="str">
            <v>60</v>
          </cell>
          <cell r="Y2741" t="str">
            <v>E/G &amp; T/M ???®</v>
          </cell>
        </row>
        <row r="2742">
          <cell r="D2742" t="str">
            <v>CT820-</v>
          </cell>
          <cell r="E2742" t="str">
            <v>A</v>
          </cell>
          <cell r="F2742" t="str">
            <v>03</v>
          </cell>
          <cell r="G2742" t="str">
            <v>05000</v>
          </cell>
          <cell r="H2742" t="str">
            <v>09103-08035</v>
          </cell>
          <cell r="I2742" t="str">
            <v>BOLT-HEXAGON FLANGE</v>
          </cell>
          <cell r="T2742">
            <v>3</v>
          </cell>
          <cell r="V2742">
            <v>3</v>
          </cell>
          <cell r="X2742" t="str">
            <v>60</v>
          </cell>
          <cell r="Y2742" t="str">
            <v>E/G &amp; T/M ???®</v>
          </cell>
        </row>
        <row r="2743">
          <cell r="D2743" t="str">
            <v>CT820-</v>
          </cell>
          <cell r="E2743" t="str">
            <v>A</v>
          </cell>
          <cell r="F2743" t="str">
            <v>04</v>
          </cell>
          <cell r="G2743" t="str">
            <v>01000</v>
          </cell>
          <cell r="H2743" t="str">
            <v>96296800</v>
          </cell>
          <cell r="I2743" t="str">
            <v>COMPRESSOR A</v>
          </cell>
          <cell r="T2743">
            <v>1</v>
          </cell>
          <cell r="V2743">
            <v>1</v>
          </cell>
          <cell r="X2743" t="str">
            <v>61</v>
          </cell>
          <cell r="Y2743" t="str">
            <v>E/G &amp; T/M ???®</v>
          </cell>
        </row>
        <row r="2744">
          <cell r="D2744" t="str">
            <v>CT830-</v>
          </cell>
          <cell r="E2744" t="str">
            <v>A</v>
          </cell>
          <cell r="F2744" t="str">
            <v>01</v>
          </cell>
          <cell r="G2744" t="str">
            <v>01000</v>
          </cell>
          <cell r="H2744" t="str">
            <v>96314763</v>
          </cell>
          <cell r="I2744" t="str">
            <v>CONDENSER A</v>
          </cell>
          <cell r="K2744">
            <v>1</v>
          </cell>
          <cell r="L2744">
            <v>1</v>
          </cell>
          <cell r="M2744" t="str">
            <v>1</v>
          </cell>
          <cell r="N2744" t="str">
            <v>1</v>
          </cell>
          <cell r="O2744" t="str">
            <v>B3</v>
          </cell>
          <cell r="P2744" t="str">
            <v>B3</v>
          </cell>
          <cell r="Q2744" t="str">
            <v>1</v>
          </cell>
          <cell r="R2744" t="str">
            <v>1</v>
          </cell>
        </row>
        <row r="2745">
          <cell r="D2745" t="str">
            <v>CT830-</v>
          </cell>
          <cell r="E2745" t="str">
            <v>A</v>
          </cell>
          <cell r="F2745" t="str">
            <v>01</v>
          </cell>
          <cell r="G2745" t="str">
            <v>03000</v>
          </cell>
          <cell r="H2745" t="str">
            <v>08361-25060-000</v>
          </cell>
          <cell r="I2745" t="str">
            <v>NUT-HEXAGON,W/WASHER</v>
          </cell>
          <cell r="K2745">
            <v>2</v>
          </cell>
          <cell r="L2745">
            <v>2</v>
          </cell>
          <cell r="M2745" t="str">
            <v>2</v>
          </cell>
          <cell r="N2745" t="str">
            <v>2</v>
          </cell>
          <cell r="O2745" t="str">
            <v>B3</v>
          </cell>
          <cell r="P2745" t="str">
            <v>B3</v>
          </cell>
          <cell r="Q2745" t="str">
            <v>2</v>
          </cell>
          <cell r="R2745" t="str">
            <v>2</v>
          </cell>
        </row>
        <row r="2746">
          <cell r="D2746" t="str">
            <v>CT830-</v>
          </cell>
          <cell r="E2746" t="str">
            <v>A</v>
          </cell>
          <cell r="F2746" t="str">
            <v>02</v>
          </cell>
          <cell r="G2746" t="str">
            <v>01000</v>
          </cell>
          <cell r="H2746" t="str">
            <v>96267796</v>
          </cell>
          <cell r="I2746" t="str">
            <v>CONDENSER A</v>
          </cell>
          <cell r="T2746" t="str">
            <v>1</v>
          </cell>
          <cell r="V2746" t="str">
            <v>1</v>
          </cell>
        </row>
        <row r="2747">
          <cell r="D2747" t="str">
            <v>CT830-</v>
          </cell>
          <cell r="E2747" t="str">
            <v>A</v>
          </cell>
          <cell r="F2747" t="str">
            <v>02</v>
          </cell>
          <cell r="G2747" t="str">
            <v>03000</v>
          </cell>
          <cell r="H2747" t="str">
            <v>08361-25060-000</v>
          </cell>
          <cell r="I2747" t="str">
            <v>NUT-HEXAGON,W/WASHER</v>
          </cell>
          <cell r="T2747" t="str">
            <v>2</v>
          </cell>
          <cell r="V2747" t="str">
            <v>2</v>
          </cell>
        </row>
        <row r="2748">
          <cell r="D2748" t="str">
            <v>CT840-</v>
          </cell>
          <cell r="E2748" t="str">
            <v>A</v>
          </cell>
          <cell r="F2748" t="str">
            <v>01</v>
          </cell>
          <cell r="G2748" t="str">
            <v>01000</v>
          </cell>
          <cell r="H2748" t="str">
            <v>96320726</v>
          </cell>
          <cell r="I2748" t="str">
            <v>HEBA-MODULE</v>
          </cell>
          <cell r="K2748">
            <v>1</v>
          </cell>
          <cell r="L2748">
            <v>1</v>
          </cell>
          <cell r="M2748" t="str">
            <v>1</v>
          </cell>
          <cell r="N2748" t="str">
            <v>1</v>
          </cell>
          <cell r="O2748" t="str">
            <v>B3</v>
          </cell>
          <cell r="P2748" t="str">
            <v>B3</v>
          </cell>
          <cell r="Q2748" t="str">
            <v>1</v>
          </cell>
          <cell r="R2748" t="str">
            <v>1</v>
          </cell>
        </row>
        <row r="2749">
          <cell r="D2749" t="str">
            <v>CT840-</v>
          </cell>
          <cell r="E2749" t="str">
            <v>A</v>
          </cell>
          <cell r="F2749" t="str">
            <v>03</v>
          </cell>
          <cell r="G2749" t="str">
            <v>01000</v>
          </cell>
          <cell r="H2749" t="str">
            <v>96267804</v>
          </cell>
          <cell r="I2749" t="str">
            <v>HEBA-MODULE</v>
          </cell>
          <cell r="T2749" t="str">
            <v>1</v>
          </cell>
          <cell r="V2749" t="str">
            <v>1</v>
          </cell>
          <cell r="X2749" t="str">
            <v>51</v>
          </cell>
        </row>
        <row r="2750">
          <cell r="D2750" t="str">
            <v>CT840-</v>
          </cell>
          <cell r="E2750" t="str">
            <v>A</v>
          </cell>
          <cell r="F2750" t="str">
            <v>04</v>
          </cell>
          <cell r="G2750" t="str">
            <v>01000</v>
          </cell>
          <cell r="H2750" t="str">
            <v>96267994</v>
          </cell>
          <cell r="I2750" t="str">
            <v>VEBA-MODULE</v>
          </cell>
          <cell r="T2750" t="str">
            <v>1</v>
          </cell>
          <cell r="V2750" t="str">
            <v>1</v>
          </cell>
          <cell r="X2750" t="str">
            <v>50</v>
          </cell>
        </row>
        <row r="2751">
          <cell r="D2751" t="str">
            <v>CT850-</v>
          </cell>
          <cell r="E2751" t="str">
            <v>A</v>
          </cell>
          <cell r="F2751" t="str">
            <v>01</v>
          </cell>
          <cell r="G2751" t="str">
            <v>02000</v>
          </cell>
          <cell r="H2751" t="str">
            <v>90229206</v>
          </cell>
          <cell r="I2751" t="str">
            <v>RELAY A-A/C COMP</v>
          </cell>
          <cell r="K2751">
            <v>1</v>
          </cell>
          <cell r="L2751">
            <v>1</v>
          </cell>
          <cell r="M2751" t="str">
            <v>1</v>
          </cell>
          <cell r="N2751" t="str">
            <v>1</v>
          </cell>
          <cell r="O2751" t="str">
            <v>B3</v>
          </cell>
          <cell r="P2751" t="str">
            <v>B3</v>
          </cell>
          <cell r="Q2751" t="str">
            <v>1</v>
          </cell>
          <cell r="R2751" t="str">
            <v>1</v>
          </cell>
          <cell r="T2751" t="str">
            <v>1</v>
          </cell>
          <cell r="V2751" t="str">
            <v>1</v>
          </cell>
        </row>
        <row r="2752">
          <cell r="D2752" t="str">
            <v>CT870-</v>
          </cell>
          <cell r="E2752" t="str">
            <v>A</v>
          </cell>
          <cell r="F2752" t="str">
            <v>01</v>
          </cell>
          <cell r="G2752" t="str">
            <v>01000</v>
          </cell>
          <cell r="H2752" t="str">
            <v>96320092</v>
          </cell>
          <cell r="I2752" t="str">
            <v>RECEIVER DRIER A</v>
          </cell>
          <cell r="L2752">
            <v>1</v>
          </cell>
          <cell r="N2752" t="str">
            <v>1</v>
          </cell>
          <cell r="O2752" t="str">
            <v>B361</v>
          </cell>
          <cell r="P2752" t="str">
            <v>B361</v>
          </cell>
          <cell r="R2752" t="str">
            <v>1</v>
          </cell>
        </row>
        <row r="2753">
          <cell r="D2753" t="str">
            <v>CT870-</v>
          </cell>
          <cell r="E2753" t="str">
            <v>A</v>
          </cell>
          <cell r="F2753" t="str">
            <v>01</v>
          </cell>
          <cell r="G2753" t="str">
            <v>02000</v>
          </cell>
          <cell r="H2753" t="str">
            <v>96316832</v>
          </cell>
          <cell r="I2753" t="str">
            <v>BRACKET A-RECEIVER DRIER</v>
          </cell>
          <cell r="L2753">
            <v>1</v>
          </cell>
          <cell r="N2753" t="str">
            <v>1</v>
          </cell>
          <cell r="O2753" t="str">
            <v>B361</v>
          </cell>
          <cell r="P2753" t="str">
            <v>B361</v>
          </cell>
          <cell r="R2753" t="str">
            <v>1</v>
          </cell>
        </row>
        <row r="2754">
          <cell r="D2754" t="str">
            <v>CT870-</v>
          </cell>
          <cell r="E2754" t="str">
            <v>A</v>
          </cell>
          <cell r="F2754" t="str">
            <v>01</v>
          </cell>
          <cell r="G2754" t="str">
            <v>04000</v>
          </cell>
          <cell r="H2754" t="str">
            <v>96289038</v>
          </cell>
          <cell r="I2754" t="str">
            <v>HOSE A-REFRIG,SUC ABS,P/S</v>
          </cell>
          <cell r="L2754">
            <v>1</v>
          </cell>
          <cell r="N2754" t="str">
            <v>1</v>
          </cell>
          <cell r="O2754" t="str">
            <v>B361</v>
          </cell>
          <cell r="P2754" t="str">
            <v>B361</v>
          </cell>
          <cell r="R2754" t="str">
            <v>1</v>
          </cell>
        </row>
        <row r="2755">
          <cell r="D2755" t="str">
            <v>CT870-</v>
          </cell>
          <cell r="E2755" t="str">
            <v>A</v>
          </cell>
          <cell r="F2755" t="str">
            <v>01</v>
          </cell>
          <cell r="G2755" t="str">
            <v>06000</v>
          </cell>
          <cell r="H2755" t="str">
            <v>96314770</v>
          </cell>
          <cell r="I2755" t="str">
            <v>HOSE A-DISCHARGE,P/STRG</v>
          </cell>
          <cell r="L2755">
            <v>1</v>
          </cell>
          <cell r="N2755" t="str">
            <v>1</v>
          </cell>
          <cell r="O2755" t="str">
            <v>B361</v>
          </cell>
          <cell r="P2755" t="str">
            <v>B361</v>
          </cell>
          <cell r="R2755" t="str">
            <v>1</v>
          </cell>
        </row>
        <row r="2756">
          <cell r="D2756" t="str">
            <v>CT870-</v>
          </cell>
          <cell r="E2756" t="str">
            <v>A</v>
          </cell>
          <cell r="F2756" t="str">
            <v>01</v>
          </cell>
          <cell r="G2756" t="str">
            <v>10000</v>
          </cell>
          <cell r="H2756" t="str">
            <v>96316827</v>
          </cell>
          <cell r="I2756" t="str">
            <v>PIPE A-REFRIG,R/D TO TXV</v>
          </cell>
          <cell r="L2756">
            <v>1</v>
          </cell>
          <cell r="N2756" t="str">
            <v>1</v>
          </cell>
          <cell r="O2756" t="str">
            <v>B361</v>
          </cell>
          <cell r="P2756" t="str">
            <v>B361</v>
          </cell>
          <cell r="R2756" t="str">
            <v>1</v>
          </cell>
        </row>
        <row r="2757">
          <cell r="D2757" t="str">
            <v>CT870-</v>
          </cell>
          <cell r="E2757" t="str">
            <v>A</v>
          </cell>
          <cell r="F2757" t="str">
            <v>01</v>
          </cell>
          <cell r="G2757" t="str">
            <v>12000</v>
          </cell>
          <cell r="H2757" t="str">
            <v>96316828</v>
          </cell>
          <cell r="I2757" t="str">
            <v>PIPE A-REFRIG,CNDSR TO R/D</v>
          </cell>
          <cell r="L2757">
            <v>1</v>
          </cell>
          <cell r="N2757" t="str">
            <v>1</v>
          </cell>
          <cell r="O2757" t="str">
            <v>B361</v>
          </cell>
          <cell r="P2757" t="str">
            <v>B361</v>
          </cell>
          <cell r="R2757" t="str">
            <v>1</v>
          </cell>
        </row>
        <row r="2758">
          <cell r="D2758" t="str">
            <v>CT870-</v>
          </cell>
          <cell r="E2758" t="str">
            <v>A</v>
          </cell>
          <cell r="F2758" t="str">
            <v>01</v>
          </cell>
          <cell r="G2758" t="str">
            <v>15000</v>
          </cell>
          <cell r="H2758" t="str">
            <v>01954-06160-000</v>
          </cell>
          <cell r="I2758" t="str">
            <v>BOLT-DR HEXAGON FLANGE</v>
          </cell>
          <cell r="L2758">
            <v>4</v>
          </cell>
          <cell r="N2758" t="str">
            <v>4</v>
          </cell>
          <cell r="O2758" t="str">
            <v>B361</v>
          </cell>
          <cell r="P2758" t="str">
            <v>B361</v>
          </cell>
          <cell r="R2758" t="str">
            <v>4</v>
          </cell>
        </row>
        <row r="2759">
          <cell r="B2759" t="str">
            <v>O</v>
          </cell>
          <cell r="C2759" t="str">
            <v>O</v>
          </cell>
          <cell r="D2759" t="str">
            <v>CT870-</v>
          </cell>
          <cell r="E2759" t="str">
            <v>A</v>
          </cell>
          <cell r="F2759" t="str">
            <v>01</v>
          </cell>
          <cell r="G2759" t="str">
            <v>16000</v>
          </cell>
          <cell r="H2759" t="str">
            <v>08316-26060-000</v>
          </cell>
          <cell r="I2759" t="str">
            <v>NUT-HEX, FLANGE</v>
          </cell>
          <cell r="L2759">
            <v>1</v>
          </cell>
          <cell r="N2759" t="str">
            <v>1</v>
          </cell>
          <cell r="O2759" t="str">
            <v>B361</v>
          </cell>
          <cell r="P2759" t="str">
            <v>B361</v>
          </cell>
          <cell r="R2759" t="str">
            <v>1</v>
          </cell>
        </row>
        <row r="2760">
          <cell r="B2760" t="str">
            <v>N</v>
          </cell>
          <cell r="C2760" t="str">
            <v>X</v>
          </cell>
          <cell r="D2760" t="str">
            <v>CT870-</v>
          </cell>
          <cell r="E2760" t="str">
            <v>A</v>
          </cell>
          <cell r="F2760" t="str">
            <v>01</v>
          </cell>
          <cell r="G2760" t="str">
            <v>16000</v>
          </cell>
          <cell r="H2760" t="str">
            <v>08316-25060-000</v>
          </cell>
          <cell r="I2760" t="str">
            <v>NUT-HEX, FLANGE</v>
          </cell>
          <cell r="L2760">
            <v>1</v>
          </cell>
          <cell r="N2760" t="str">
            <v>1</v>
          </cell>
          <cell r="O2760" t="str">
            <v>B361</v>
          </cell>
          <cell r="P2760" t="str">
            <v>B361</v>
          </cell>
          <cell r="R2760" t="str">
            <v>1</v>
          </cell>
        </row>
        <row r="2761">
          <cell r="D2761" t="str">
            <v>CT870-</v>
          </cell>
          <cell r="E2761" t="str">
            <v>A</v>
          </cell>
          <cell r="F2761" t="str">
            <v>01</v>
          </cell>
          <cell r="G2761" t="str">
            <v>17000</v>
          </cell>
          <cell r="H2761" t="str">
            <v>08361-25060-000</v>
          </cell>
          <cell r="I2761" t="str">
            <v>NUT-HEXAGON,W/WASHER</v>
          </cell>
          <cell r="L2761">
            <v>2</v>
          </cell>
          <cell r="N2761" t="str">
            <v>2</v>
          </cell>
          <cell r="O2761" t="str">
            <v>B361</v>
          </cell>
          <cell r="P2761" t="str">
            <v>B361</v>
          </cell>
          <cell r="R2761" t="str">
            <v>2</v>
          </cell>
        </row>
        <row r="2762">
          <cell r="D2762" t="str">
            <v>CT870-</v>
          </cell>
          <cell r="E2762" t="str">
            <v>A</v>
          </cell>
          <cell r="F2762" t="str">
            <v>03</v>
          </cell>
          <cell r="G2762" t="str">
            <v>01000</v>
          </cell>
          <cell r="H2762" t="str">
            <v>96320092</v>
          </cell>
          <cell r="I2762" t="str">
            <v>RECEIVER DRIER A</v>
          </cell>
          <cell r="K2762">
            <v>1</v>
          </cell>
          <cell r="M2762" t="str">
            <v>1</v>
          </cell>
          <cell r="O2762" t="str">
            <v>B060</v>
          </cell>
          <cell r="P2762" t="str">
            <v>B060</v>
          </cell>
          <cell r="Q2762" t="str">
            <v>1</v>
          </cell>
        </row>
        <row r="2763">
          <cell r="D2763" t="str">
            <v>CT870-</v>
          </cell>
          <cell r="E2763" t="str">
            <v>A</v>
          </cell>
          <cell r="F2763" t="str">
            <v>03</v>
          </cell>
          <cell r="G2763" t="str">
            <v>02000</v>
          </cell>
          <cell r="H2763" t="str">
            <v>96316832</v>
          </cell>
          <cell r="I2763" t="str">
            <v>BRACKET A-RECEIVER DRIER</v>
          </cell>
          <cell r="K2763">
            <v>1</v>
          </cell>
          <cell r="M2763" t="str">
            <v>1</v>
          </cell>
          <cell r="O2763" t="str">
            <v>B060</v>
          </cell>
          <cell r="P2763" t="str">
            <v>B060</v>
          </cell>
          <cell r="Q2763" t="str">
            <v>1</v>
          </cell>
        </row>
        <row r="2764">
          <cell r="D2764" t="str">
            <v>CT870-</v>
          </cell>
          <cell r="E2764" t="str">
            <v>A</v>
          </cell>
          <cell r="F2764" t="str">
            <v>03</v>
          </cell>
          <cell r="G2764" t="str">
            <v>04000</v>
          </cell>
          <cell r="H2764" t="str">
            <v>96289037</v>
          </cell>
          <cell r="I2764" t="str">
            <v>HOSE A-REFRIG,SUCTION</v>
          </cell>
          <cell r="K2764">
            <v>1</v>
          </cell>
          <cell r="M2764" t="str">
            <v>1</v>
          </cell>
          <cell r="O2764" t="str">
            <v>B060</v>
          </cell>
          <cell r="P2764" t="str">
            <v>B060</v>
          </cell>
          <cell r="Q2764" t="str">
            <v>1</v>
          </cell>
        </row>
        <row r="2765">
          <cell r="D2765" t="str">
            <v>CT870-</v>
          </cell>
          <cell r="E2765" t="str">
            <v>A</v>
          </cell>
          <cell r="F2765" t="str">
            <v>03</v>
          </cell>
          <cell r="G2765" t="str">
            <v>06000</v>
          </cell>
          <cell r="H2765" t="str">
            <v>96316820</v>
          </cell>
          <cell r="I2765" t="str">
            <v>HOSE A-DISCH,NON P/STRG</v>
          </cell>
          <cell r="K2765">
            <v>1</v>
          </cell>
          <cell r="M2765" t="str">
            <v>1</v>
          </cell>
          <cell r="O2765" t="str">
            <v>B060</v>
          </cell>
          <cell r="P2765" t="str">
            <v>B060</v>
          </cell>
          <cell r="Q2765" t="str">
            <v>1</v>
          </cell>
        </row>
        <row r="2766">
          <cell r="D2766" t="str">
            <v>CT870-</v>
          </cell>
          <cell r="E2766" t="str">
            <v>A</v>
          </cell>
          <cell r="F2766" t="str">
            <v>03</v>
          </cell>
          <cell r="G2766" t="str">
            <v>11000</v>
          </cell>
          <cell r="H2766" t="str">
            <v>96316827</v>
          </cell>
          <cell r="I2766" t="str">
            <v>PIPE A-REFRIG,R/D TO TXV</v>
          </cell>
          <cell r="K2766">
            <v>1</v>
          </cell>
          <cell r="M2766" t="str">
            <v>1</v>
          </cell>
          <cell r="O2766" t="str">
            <v>B060</v>
          </cell>
          <cell r="P2766" t="str">
            <v>B060</v>
          </cell>
          <cell r="Q2766" t="str">
            <v>1</v>
          </cell>
        </row>
        <row r="2767">
          <cell r="D2767" t="str">
            <v>CT870-</v>
          </cell>
          <cell r="E2767" t="str">
            <v>A</v>
          </cell>
          <cell r="F2767" t="str">
            <v>03</v>
          </cell>
          <cell r="G2767" t="str">
            <v>13000</v>
          </cell>
          <cell r="H2767" t="str">
            <v>96316828</v>
          </cell>
          <cell r="I2767" t="str">
            <v>PIPE A-REFRIG,CNDSR TO R/D</v>
          </cell>
          <cell r="K2767">
            <v>1</v>
          </cell>
          <cell r="M2767" t="str">
            <v>1</v>
          </cell>
          <cell r="O2767" t="str">
            <v>B060</v>
          </cell>
          <cell r="P2767" t="str">
            <v>B060</v>
          </cell>
          <cell r="Q2767" t="str">
            <v>1</v>
          </cell>
        </row>
        <row r="2768">
          <cell r="D2768" t="str">
            <v>CT870-</v>
          </cell>
          <cell r="E2768" t="str">
            <v>A</v>
          </cell>
          <cell r="F2768" t="str">
            <v>03</v>
          </cell>
          <cell r="G2768" t="str">
            <v>16000</v>
          </cell>
          <cell r="H2768" t="str">
            <v>01954-06160-000</v>
          </cell>
          <cell r="I2768" t="str">
            <v>BOLT-DR HEXAGON FLANGE</v>
          </cell>
          <cell r="K2768">
            <v>4</v>
          </cell>
          <cell r="M2768" t="str">
            <v>4</v>
          </cell>
          <cell r="O2768" t="str">
            <v>B060</v>
          </cell>
          <cell r="P2768" t="str">
            <v>B060</v>
          </cell>
          <cell r="Q2768" t="str">
            <v>4</v>
          </cell>
        </row>
        <row r="2769">
          <cell r="B2769" t="str">
            <v>O</v>
          </cell>
          <cell r="C2769" t="str">
            <v>O</v>
          </cell>
          <cell r="D2769" t="str">
            <v>CT870-</v>
          </cell>
          <cell r="E2769" t="str">
            <v>A</v>
          </cell>
          <cell r="F2769" t="str">
            <v>03</v>
          </cell>
          <cell r="G2769" t="str">
            <v>17000</v>
          </cell>
          <cell r="H2769" t="str">
            <v>08316-26060-000</v>
          </cell>
          <cell r="I2769" t="str">
            <v>NUT-HEX,FLANGE</v>
          </cell>
          <cell r="K2769">
            <v>2</v>
          </cell>
          <cell r="M2769" t="str">
            <v>2</v>
          </cell>
          <cell r="O2769" t="str">
            <v>B060</v>
          </cell>
          <cell r="P2769" t="str">
            <v>B060</v>
          </cell>
          <cell r="Q2769" t="str">
            <v>2</v>
          </cell>
        </row>
        <row r="2770">
          <cell r="B2770" t="str">
            <v>N</v>
          </cell>
          <cell r="C2770" t="str">
            <v>X</v>
          </cell>
          <cell r="D2770" t="str">
            <v>CT870-</v>
          </cell>
          <cell r="E2770" t="str">
            <v>A</v>
          </cell>
          <cell r="F2770" t="str">
            <v>03</v>
          </cell>
          <cell r="G2770" t="str">
            <v>17000</v>
          </cell>
          <cell r="H2770" t="str">
            <v>08316-25060-000</v>
          </cell>
          <cell r="I2770" t="str">
            <v>NUT-HEX,FLANGE</v>
          </cell>
          <cell r="K2770">
            <v>2</v>
          </cell>
          <cell r="M2770" t="str">
            <v>2</v>
          </cell>
          <cell r="O2770" t="str">
            <v>B060</v>
          </cell>
          <cell r="P2770" t="str">
            <v>B060</v>
          </cell>
          <cell r="Q2770" t="str">
            <v>2</v>
          </cell>
        </row>
        <row r="2771">
          <cell r="D2771" t="str">
            <v>CT870-</v>
          </cell>
          <cell r="E2771" t="str">
            <v>A</v>
          </cell>
          <cell r="F2771" t="str">
            <v>03</v>
          </cell>
          <cell r="G2771" t="str">
            <v>18000</v>
          </cell>
          <cell r="H2771" t="str">
            <v>08361-25060-000</v>
          </cell>
          <cell r="I2771" t="str">
            <v>NUT-HEXAGON,W/WASHER</v>
          </cell>
          <cell r="K2771">
            <v>2</v>
          </cell>
          <cell r="M2771" t="str">
            <v>2</v>
          </cell>
          <cell r="O2771" t="str">
            <v>B060</v>
          </cell>
          <cell r="P2771" t="str">
            <v>B060</v>
          </cell>
          <cell r="Q2771" t="str">
            <v>2</v>
          </cell>
        </row>
        <row r="2772">
          <cell r="D2772" t="str">
            <v>CT870-</v>
          </cell>
          <cell r="E2772" t="str">
            <v>A</v>
          </cell>
          <cell r="F2772" t="str">
            <v>09</v>
          </cell>
          <cell r="G2772" t="str">
            <v>01000</v>
          </cell>
          <cell r="H2772" t="str">
            <v>96267797</v>
          </cell>
          <cell r="I2772" t="str">
            <v>RECEIVER DRIER A</v>
          </cell>
          <cell r="T2772">
            <v>1</v>
          </cell>
          <cell r="V2772">
            <v>1</v>
          </cell>
          <cell r="X2772" t="str">
            <v>60</v>
          </cell>
        </row>
        <row r="2773">
          <cell r="D2773" t="str">
            <v>CT870-</v>
          </cell>
          <cell r="E2773" t="str">
            <v>A</v>
          </cell>
          <cell r="F2773" t="str">
            <v>09</v>
          </cell>
          <cell r="G2773" t="str">
            <v>02000</v>
          </cell>
          <cell r="H2773" t="str">
            <v>96316832</v>
          </cell>
          <cell r="I2773" t="str">
            <v>BRACKET A-RECEIVER DRIER</v>
          </cell>
          <cell r="T2773">
            <v>1</v>
          </cell>
          <cell r="V2773">
            <v>1</v>
          </cell>
          <cell r="X2773" t="str">
            <v>60</v>
          </cell>
        </row>
        <row r="2774">
          <cell r="B2774" t="str">
            <v>O</v>
          </cell>
          <cell r="C2774" t="str">
            <v>X</v>
          </cell>
          <cell r="D2774" t="str">
            <v>CT870-</v>
          </cell>
          <cell r="E2774" t="str">
            <v>A</v>
          </cell>
          <cell r="F2774" t="str">
            <v>09</v>
          </cell>
          <cell r="G2774" t="str">
            <v>04000</v>
          </cell>
          <cell r="H2774" t="str">
            <v>96267798</v>
          </cell>
          <cell r="I2774" t="str">
            <v>HOSE A-REFRIG,SUCTION</v>
          </cell>
          <cell r="T2774">
            <v>1</v>
          </cell>
          <cell r="V2774">
            <v>1</v>
          </cell>
          <cell r="X2774" t="str">
            <v>60</v>
          </cell>
        </row>
        <row r="2775">
          <cell r="B2775" t="str">
            <v>N</v>
          </cell>
          <cell r="C2775" t="str">
            <v>O</v>
          </cell>
          <cell r="D2775" t="str">
            <v>CT870-</v>
          </cell>
          <cell r="E2775" t="str">
            <v>A</v>
          </cell>
          <cell r="F2775" t="str">
            <v>09</v>
          </cell>
          <cell r="G2775" t="str">
            <v>04000</v>
          </cell>
          <cell r="H2775" t="str">
            <v>96289041</v>
          </cell>
          <cell r="I2775" t="str">
            <v>HOSE A-REFRIGERANT,SUCTION</v>
          </cell>
          <cell r="T2775">
            <v>1</v>
          </cell>
          <cell r="V2775">
            <v>1</v>
          </cell>
          <cell r="X2775" t="str">
            <v>60</v>
          </cell>
        </row>
        <row r="2776">
          <cell r="D2776" t="str">
            <v>CT870-</v>
          </cell>
          <cell r="E2776" t="str">
            <v>A</v>
          </cell>
          <cell r="F2776" t="str">
            <v>09</v>
          </cell>
          <cell r="G2776" t="str">
            <v>06000</v>
          </cell>
          <cell r="H2776" t="str">
            <v>96267799</v>
          </cell>
          <cell r="I2776" t="str">
            <v>HOSE A-DISCH,NON P/STRG</v>
          </cell>
          <cell r="T2776">
            <v>1</v>
          </cell>
          <cell r="V2776">
            <v>1</v>
          </cell>
          <cell r="X2776" t="str">
            <v>60</v>
          </cell>
        </row>
        <row r="2777">
          <cell r="D2777" t="str">
            <v>CT870-</v>
          </cell>
          <cell r="E2777" t="str">
            <v>A</v>
          </cell>
          <cell r="F2777" t="str">
            <v>09</v>
          </cell>
          <cell r="G2777" t="str">
            <v>09000</v>
          </cell>
          <cell r="H2777" t="str">
            <v>96267801</v>
          </cell>
          <cell r="I2777" t="str">
            <v>PIPE A-REFRIG,R/D TO TXV</v>
          </cell>
          <cell r="T2777">
            <v>1</v>
          </cell>
          <cell r="V2777">
            <v>1</v>
          </cell>
          <cell r="X2777" t="str">
            <v>60</v>
          </cell>
        </row>
        <row r="2778">
          <cell r="D2778" t="str">
            <v>CT870-</v>
          </cell>
          <cell r="E2778" t="str">
            <v>A</v>
          </cell>
          <cell r="F2778" t="str">
            <v>09</v>
          </cell>
          <cell r="G2778" t="str">
            <v>11000</v>
          </cell>
          <cell r="H2778" t="str">
            <v>96267802</v>
          </cell>
          <cell r="I2778" t="str">
            <v>PIPE A-REFRIG,CNDSR TO R/D</v>
          </cell>
          <cell r="T2778">
            <v>1</v>
          </cell>
          <cell r="V2778">
            <v>1</v>
          </cell>
          <cell r="X2778" t="str">
            <v>60</v>
          </cell>
        </row>
        <row r="2779">
          <cell r="D2779" t="str">
            <v>CT870-</v>
          </cell>
          <cell r="E2779" t="str">
            <v>A</v>
          </cell>
          <cell r="F2779" t="str">
            <v>09</v>
          </cell>
          <cell r="G2779" t="str">
            <v>13000</v>
          </cell>
          <cell r="H2779" t="str">
            <v>96267803</v>
          </cell>
          <cell r="I2779" t="str">
            <v>PIPE A-REFRIG,JT TO TXV</v>
          </cell>
          <cell r="T2779">
            <v>1</v>
          </cell>
          <cell r="V2779">
            <v>1</v>
          </cell>
          <cell r="X2779" t="str">
            <v>60</v>
          </cell>
        </row>
        <row r="2780">
          <cell r="D2780" t="str">
            <v>CT870-</v>
          </cell>
          <cell r="E2780" t="str">
            <v>A</v>
          </cell>
          <cell r="F2780" t="str">
            <v>09</v>
          </cell>
          <cell r="G2780" t="str">
            <v>15000</v>
          </cell>
          <cell r="H2780" t="str">
            <v>01954-06160-000</v>
          </cell>
          <cell r="I2780" t="str">
            <v>BOLT-DR HEXAGON FLANGE</v>
          </cell>
          <cell r="T2780">
            <v>4</v>
          </cell>
          <cell r="V2780">
            <v>4</v>
          </cell>
          <cell r="X2780" t="str">
            <v>60</v>
          </cell>
        </row>
        <row r="2781">
          <cell r="B2781" t="str">
            <v>O</v>
          </cell>
          <cell r="C2781" t="str">
            <v>O</v>
          </cell>
          <cell r="D2781" t="str">
            <v>CT870-</v>
          </cell>
          <cell r="E2781" t="str">
            <v>A</v>
          </cell>
          <cell r="F2781" t="str">
            <v>09</v>
          </cell>
          <cell r="G2781" t="str">
            <v>16000</v>
          </cell>
          <cell r="H2781" t="str">
            <v>08316-26060-000</v>
          </cell>
          <cell r="I2781" t="str">
            <v>NUT-HEX,FLANGE</v>
          </cell>
          <cell r="T2781">
            <v>1</v>
          </cell>
          <cell r="V2781">
            <v>1</v>
          </cell>
          <cell r="X2781" t="str">
            <v>60</v>
          </cell>
        </row>
        <row r="2782">
          <cell r="B2782" t="str">
            <v>N</v>
          </cell>
          <cell r="C2782" t="str">
            <v>X</v>
          </cell>
          <cell r="D2782" t="str">
            <v>CT870-</v>
          </cell>
          <cell r="E2782" t="str">
            <v>A</v>
          </cell>
          <cell r="F2782" t="str">
            <v>09</v>
          </cell>
          <cell r="G2782" t="str">
            <v>16000</v>
          </cell>
          <cell r="H2782" t="str">
            <v>08316-25060-000</v>
          </cell>
          <cell r="I2782" t="str">
            <v>NUT-HEX,FLANGE</v>
          </cell>
          <cell r="T2782">
            <v>1</v>
          </cell>
          <cell r="V2782">
            <v>1</v>
          </cell>
          <cell r="X2782" t="str">
            <v>60</v>
          </cell>
        </row>
        <row r="2783">
          <cell r="D2783" t="str">
            <v>CT870-</v>
          </cell>
          <cell r="E2783" t="str">
            <v>A</v>
          </cell>
          <cell r="F2783" t="str">
            <v>09</v>
          </cell>
          <cell r="G2783" t="str">
            <v>17000</v>
          </cell>
          <cell r="H2783" t="str">
            <v>08361-25060-000</v>
          </cell>
          <cell r="I2783" t="str">
            <v>NUT-HEXAGON,W/WASHER</v>
          </cell>
          <cell r="T2783">
            <v>3</v>
          </cell>
          <cell r="V2783">
            <v>3</v>
          </cell>
          <cell r="X2783" t="str">
            <v>60</v>
          </cell>
        </row>
        <row r="2784">
          <cell r="D2784" t="str">
            <v>CT870-</v>
          </cell>
          <cell r="E2784" t="str">
            <v>A</v>
          </cell>
          <cell r="F2784" t="str">
            <v>10</v>
          </cell>
          <cell r="G2784" t="str">
            <v>01000</v>
          </cell>
          <cell r="H2784" t="str">
            <v>96267797</v>
          </cell>
          <cell r="I2784" t="str">
            <v>RECEIVER DRIER A</v>
          </cell>
          <cell r="T2784">
            <v>1</v>
          </cell>
          <cell r="V2784">
            <v>1</v>
          </cell>
          <cell r="X2784" t="str">
            <v>61</v>
          </cell>
        </row>
        <row r="2785">
          <cell r="D2785" t="str">
            <v>CT870-</v>
          </cell>
          <cell r="E2785" t="str">
            <v>A</v>
          </cell>
          <cell r="F2785" t="str">
            <v>10</v>
          </cell>
          <cell r="G2785" t="str">
            <v>02000</v>
          </cell>
          <cell r="H2785" t="str">
            <v>96316832</v>
          </cell>
          <cell r="I2785" t="str">
            <v>BRACKET A-RECEIVER DRIER</v>
          </cell>
          <cell r="T2785">
            <v>1</v>
          </cell>
          <cell r="V2785">
            <v>1</v>
          </cell>
          <cell r="X2785" t="str">
            <v>61</v>
          </cell>
        </row>
        <row r="2786">
          <cell r="D2786" t="str">
            <v>CT870-</v>
          </cell>
          <cell r="E2786" t="str">
            <v>A</v>
          </cell>
          <cell r="F2786" t="str">
            <v>10</v>
          </cell>
          <cell r="G2786" t="str">
            <v>04000</v>
          </cell>
          <cell r="H2786" t="str">
            <v>96269799</v>
          </cell>
          <cell r="I2786" t="str">
            <v>HOSE A-REFRIG,SUCTION</v>
          </cell>
          <cell r="T2786">
            <v>1</v>
          </cell>
          <cell r="V2786">
            <v>1</v>
          </cell>
          <cell r="X2786" t="str">
            <v>61</v>
          </cell>
        </row>
        <row r="2787">
          <cell r="D2787" t="str">
            <v>CT870-</v>
          </cell>
          <cell r="E2787" t="str">
            <v>A</v>
          </cell>
          <cell r="F2787" t="str">
            <v>10</v>
          </cell>
          <cell r="G2787" t="str">
            <v>06000</v>
          </cell>
          <cell r="H2787" t="str">
            <v>96269798</v>
          </cell>
          <cell r="I2787" t="str">
            <v>HOSE A-REFRIG,DISCHARGE</v>
          </cell>
          <cell r="T2787">
            <v>1</v>
          </cell>
          <cell r="V2787">
            <v>1</v>
          </cell>
          <cell r="X2787" t="str">
            <v>61</v>
          </cell>
        </row>
        <row r="2788">
          <cell r="D2788" t="str">
            <v>CT870-</v>
          </cell>
          <cell r="E2788" t="str">
            <v>A</v>
          </cell>
          <cell r="F2788" t="str">
            <v>10</v>
          </cell>
          <cell r="G2788" t="str">
            <v>09000</v>
          </cell>
          <cell r="H2788" t="str">
            <v>96267801</v>
          </cell>
          <cell r="I2788" t="str">
            <v>PIPE A-REFRIG,R/D TO TXV</v>
          </cell>
          <cell r="T2788">
            <v>1</v>
          </cell>
          <cell r="V2788">
            <v>1</v>
          </cell>
          <cell r="X2788" t="str">
            <v>61</v>
          </cell>
        </row>
        <row r="2789">
          <cell r="D2789" t="str">
            <v>CT870-</v>
          </cell>
          <cell r="E2789" t="str">
            <v>A</v>
          </cell>
          <cell r="F2789" t="str">
            <v>10</v>
          </cell>
          <cell r="G2789" t="str">
            <v>11000</v>
          </cell>
          <cell r="H2789" t="str">
            <v>96267802</v>
          </cell>
          <cell r="I2789" t="str">
            <v>PIPE A-REFRIG,CNDSR TO R/D</v>
          </cell>
          <cell r="T2789">
            <v>1</v>
          </cell>
          <cell r="V2789">
            <v>1</v>
          </cell>
          <cell r="X2789" t="str">
            <v>61</v>
          </cell>
        </row>
        <row r="2790">
          <cell r="D2790" t="str">
            <v>CT870-</v>
          </cell>
          <cell r="E2790" t="str">
            <v>A</v>
          </cell>
          <cell r="F2790" t="str">
            <v>10</v>
          </cell>
          <cell r="G2790" t="str">
            <v>13000</v>
          </cell>
          <cell r="H2790" t="str">
            <v>96267803</v>
          </cell>
          <cell r="I2790" t="str">
            <v>PIPE A-REFRIG,JT TO TXV</v>
          </cell>
          <cell r="T2790">
            <v>1</v>
          </cell>
          <cell r="V2790">
            <v>1</v>
          </cell>
          <cell r="X2790" t="str">
            <v>61</v>
          </cell>
        </row>
        <row r="2791">
          <cell r="D2791" t="str">
            <v>CT870-</v>
          </cell>
          <cell r="E2791" t="str">
            <v>A</v>
          </cell>
          <cell r="F2791" t="str">
            <v>10</v>
          </cell>
          <cell r="G2791" t="str">
            <v>15000</v>
          </cell>
          <cell r="H2791" t="str">
            <v>01954-06160-000</v>
          </cell>
          <cell r="I2791" t="str">
            <v>BOLT-DR HEXAGON FLANGE</v>
          </cell>
          <cell r="T2791">
            <v>4</v>
          </cell>
          <cell r="V2791">
            <v>4</v>
          </cell>
          <cell r="X2791" t="str">
            <v>61</v>
          </cell>
        </row>
        <row r="2792">
          <cell r="B2792" t="str">
            <v>O</v>
          </cell>
          <cell r="C2792" t="str">
            <v>O</v>
          </cell>
          <cell r="D2792" t="str">
            <v>CT870-</v>
          </cell>
          <cell r="E2792" t="str">
            <v>A</v>
          </cell>
          <cell r="F2792" t="str">
            <v>10</v>
          </cell>
          <cell r="G2792" t="str">
            <v>16000</v>
          </cell>
          <cell r="H2792" t="str">
            <v>08316-26060-000</v>
          </cell>
          <cell r="I2792" t="str">
            <v>NUT-HEX,FLANGE</v>
          </cell>
          <cell r="T2792">
            <v>1</v>
          </cell>
          <cell r="V2792">
            <v>1</v>
          </cell>
          <cell r="X2792" t="str">
            <v>61</v>
          </cell>
        </row>
        <row r="2793">
          <cell r="B2793" t="str">
            <v>N</v>
          </cell>
          <cell r="C2793" t="str">
            <v>X</v>
          </cell>
          <cell r="D2793" t="str">
            <v>CT870-</v>
          </cell>
          <cell r="E2793" t="str">
            <v>A</v>
          </cell>
          <cell r="F2793" t="str">
            <v>10</v>
          </cell>
          <cell r="G2793" t="str">
            <v>16000</v>
          </cell>
          <cell r="H2793" t="str">
            <v>08316-25060-000</v>
          </cell>
          <cell r="I2793" t="str">
            <v>NUT-HEX,FLANGE</v>
          </cell>
          <cell r="T2793">
            <v>1</v>
          </cell>
          <cell r="V2793">
            <v>1</v>
          </cell>
          <cell r="X2793" t="str">
            <v>61</v>
          </cell>
        </row>
        <row r="2794">
          <cell r="D2794" t="str">
            <v>CT870-</v>
          </cell>
          <cell r="E2794" t="str">
            <v>A</v>
          </cell>
          <cell r="F2794" t="str">
            <v>10</v>
          </cell>
          <cell r="G2794" t="str">
            <v>17000</v>
          </cell>
          <cell r="H2794" t="str">
            <v>08361-25060-000</v>
          </cell>
          <cell r="I2794" t="str">
            <v>NUT-HEXAGON,W/WASHER</v>
          </cell>
          <cell r="T2794">
            <v>3</v>
          </cell>
          <cell r="V2794">
            <v>3</v>
          </cell>
          <cell r="X2794" t="str">
            <v>61</v>
          </cell>
        </row>
        <row r="2795">
          <cell r="D2795" t="str">
            <v>CT880-</v>
          </cell>
          <cell r="E2795" t="str">
            <v>A</v>
          </cell>
          <cell r="F2795" t="str">
            <v>01</v>
          </cell>
          <cell r="G2795" t="str">
            <v>01000</v>
          </cell>
          <cell r="H2795" t="str">
            <v>96316830</v>
          </cell>
          <cell r="I2795" t="str">
            <v>GROMMET-LIQUID HOLE,A/C</v>
          </cell>
          <cell r="K2795">
            <v>1</v>
          </cell>
          <cell r="L2795">
            <v>1</v>
          </cell>
          <cell r="M2795" t="str">
            <v>1</v>
          </cell>
          <cell r="N2795" t="str">
            <v>1</v>
          </cell>
          <cell r="O2795" t="str">
            <v>B3</v>
          </cell>
          <cell r="P2795" t="str">
            <v>B3</v>
          </cell>
          <cell r="Q2795" t="str">
            <v>1</v>
          </cell>
          <cell r="R2795" t="str">
            <v>1</v>
          </cell>
        </row>
        <row r="2796">
          <cell r="D2796" t="str">
            <v>CT880-</v>
          </cell>
          <cell r="E2796" t="str">
            <v>A</v>
          </cell>
          <cell r="F2796" t="str">
            <v>01</v>
          </cell>
          <cell r="G2796" t="str">
            <v>02000</v>
          </cell>
          <cell r="H2796" t="str">
            <v>96316837</v>
          </cell>
          <cell r="I2796" t="str">
            <v>GROMMET-SUCTION HOLE,A/C</v>
          </cell>
          <cell r="K2796">
            <v>1</v>
          </cell>
          <cell r="L2796">
            <v>1</v>
          </cell>
          <cell r="M2796" t="str">
            <v>1</v>
          </cell>
          <cell r="N2796" t="str">
            <v>1</v>
          </cell>
          <cell r="O2796" t="str">
            <v>B3</v>
          </cell>
          <cell r="P2796" t="str">
            <v>B3</v>
          </cell>
          <cell r="Q2796" t="str">
            <v>1</v>
          </cell>
          <cell r="R2796" t="str">
            <v>1</v>
          </cell>
        </row>
        <row r="2797">
          <cell r="D2797" t="str">
            <v>CT880-</v>
          </cell>
          <cell r="E2797" t="str">
            <v>A</v>
          </cell>
          <cell r="F2797" t="str">
            <v>01</v>
          </cell>
          <cell r="G2797" t="str">
            <v>03000</v>
          </cell>
          <cell r="H2797" t="str">
            <v>96314861</v>
          </cell>
          <cell r="I2797" t="str">
            <v>HOSE-CONDENSATE,DRAIN</v>
          </cell>
          <cell r="K2797">
            <v>1</v>
          </cell>
          <cell r="L2797">
            <v>1</v>
          </cell>
          <cell r="M2797" t="str">
            <v>1</v>
          </cell>
          <cell r="N2797" t="str">
            <v>1</v>
          </cell>
          <cell r="O2797" t="str">
            <v>B3</v>
          </cell>
          <cell r="P2797" t="str">
            <v>B3</v>
          </cell>
          <cell r="Q2797" t="str">
            <v>1</v>
          </cell>
          <cell r="R2797" t="str">
            <v>1</v>
          </cell>
        </row>
        <row r="2798">
          <cell r="D2798" t="str">
            <v>CT880-</v>
          </cell>
          <cell r="E2798" t="str">
            <v>A</v>
          </cell>
          <cell r="F2798" t="str">
            <v>01</v>
          </cell>
          <cell r="G2798" t="str">
            <v>04000</v>
          </cell>
          <cell r="H2798" t="str">
            <v>96314760</v>
          </cell>
          <cell r="I2798" t="str">
            <v>STICKER-AIR CONDITIONING</v>
          </cell>
          <cell r="K2798">
            <v>1</v>
          </cell>
          <cell r="L2798">
            <v>1</v>
          </cell>
          <cell r="M2798" t="str">
            <v>1</v>
          </cell>
          <cell r="N2798" t="str">
            <v>1</v>
          </cell>
          <cell r="O2798" t="str">
            <v>B3</v>
          </cell>
          <cell r="P2798" t="str">
            <v>B3</v>
          </cell>
          <cell r="Q2798" t="str">
            <v>1</v>
          </cell>
          <cell r="R2798" t="str">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OVER"/>
      <sheetName val="가공투자전제"/>
      <sheetName val="가공비교"/>
      <sheetName val="가공투자비"/>
      <sheetName val="조립전제및 투자비"/>
      <sheetName val="MHver0p8"/>
      <sheetName val="Data입력"/>
      <sheetName val="종합표"/>
      <sheetName val="MH_생산"/>
      <sheetName val="직급별인건비"/>
      <sheetName val="Gene Chart"/>
      <sheetName val="1.변경범위"/>
      <sheetName val="부품LIST"/>
      <sheetName val="장비이력목록추출"/>
      <sheetName val="안내"/>
      <sheetName val="전체개별장비지수열람"/>
      <sheetName val="일자부하시간추출"/>
      <sheetName val="스페어추출"/>
      <sheetName val="계약내역서"/>
      <sheetName val="0F Safety"/>
      <sheetName val="주소(한문)"/>
      <sheetName val="차체"/>
      <sheetName val="Proposal"/>
      <sheetName val="목표치"/>
      <sheetName val="626TD(COLOR)"/>
      <sheetName val="CFLOW"/>
      <sheetName val="Sheet1"/>
      <sheetName val="Car Input"/>
      <sheetName val="Passenger"/>
      <sheetName val="Pole"/>
      <sheetName val="Side"/>
      <sheetName val="군산공장추가구매"/>
      <sheetName val="Macro1"/>
      <sheetName val="Salary 03"/>
      <sheetName val="0E Energy"/>
      <sheetName val="LL"/>
      <sheetName val="0C N&amp;V_PIT GAP"/>
      <sheetName val="년도별"/>
      <sheetName val="GM Master"/>
      <sheetName val="견적 집계"/>
      <sheetName val="Overview GBP"/>
      <sheetName val="GENTRA"/>
      <sheetName val="LACETTI"/>
      <sheetName val="TOSCA"/>
      <sheetName val="ORIGIN"/>
      <sheetName val="TOTAL"/>
      <sheetName val="R&amp;R010312"/>
      <sheetName val="TCA"/>
      <sheetName val="PILOT품"/>
      <sheetName val="M96현황-동아"/>
      <sheetName val="#REF"/>
      <sheetName val="계산program"/>
      <sheetName val="해외생산"/>
      <sheetName val="Z41,Z42 이외total"/>
      <sheetName val="DWMC"/>
      <sheetName val="FX Codes"/>
      <sheetName val="Year"/>
      <sheetName val="Sch1-5"/>
      <sheetName val="result0927"/>
      <sheetName val="대우자동차용역비"/>
      <sheetName val="엔진조립"/>
      <sheetName val="MA"/>
      <sheetName val="평가자13"/>
      <sheetName val="??(??)"/>
      <sheetName val="??"/>
      <sheetName val="????"/>
      <sheetName val="Data"/>
      <sheetName val="장적산출"/>
      <sheetName val="PAKAGE4362"/>
      <sheetName val="Level 1-3 Change Overview"/>
      <sheetName val="LEGAN"/>
      <sheetName val="CASE ASM"/>
      <sheetName val="효율계획(당월)"/>
      <sheetName val="전체실적"/>
      <sheetName val="BID"/>
      <sheetName val="GXS00-원본"/>
      <sheetName val="Main"/>
      <sheetName val="조립전제및_투자비"/>
      <sheetName val="Gene_Chart"/>
      <sheetName val="0F_Safety"/>
      <sheetName val="1_변경범위"/>
      <sheetName val="Car_Input"/>
      <sheetName val="Salary_03"/>
      <sheetName val="견적_집계"/>
      <sheetName val="0C_N&amp;V_PIT_GAP"/>
      <sheetName val="0E_Energy"/>
      <sheetName val="Overview_GBP"/>
      <sheetName val="GM_Master"/>
      <sheetName val="Z41,Z42_이외total"/>
      <sheetName val="FX_Codes"/>
      <sheetName val="Level_1-3_Change_Overview"/>
      <sheetName val="세계수요종합OK"/>
      <sheetName val="Cost Template"/>
      <sheetName val="T진도"/>
      <sheetName val="DEVALUATION"/>
      <sheetName val="조립전제및_투자비1"/>
      <sheetName val="Gene_Chart1"/>
      <sheetName val="0F_Safety1"/>
      <sheetName val="1_변경범위1"/>
      <sheetName val="Car_Input1"/>
      <sheetName val="Salary_031"/>
      <sheetName val="0C_N&amp;V_PIT_GAP1"/>
      <sheetName val="견적_집계1"/>
      <sheetName val="GM_Master1"/>
      <sheetName val="0E_Energy1"/>
      <sheetName val="Overview_GBP1"/>
      <sheetName val="Z41,Z42_이외total1"/>
      <sheetName val="FX_Codes1"/>
      <sheetName val="Start"/>
      <sheetName val="GuV"/>
      <sheetName val="Salaries"/>
      <sheetName val="BS"/>
      <sheetName val="99정부과제종합"/>
      <sheetName val="TOP Sheet (2)"/>
      <sheetName val="초기화면"/>
      <sheetName val="입찰안"/>
      <sheetName val="Assumption"/>
      <sheetName val="조립전제및_투자비2"/>
      <sheetName val="Gene_Chart2"/>
      <sheetName val="1_변경범위2"/>
      <sheetName val="0F_Safety2"/>
      <sheetName val="Car_Input2"/>
      <sheetName val="Salary_032"/>
      <sheetName val="0C_N&amp;V_PIT_GAP2"/>
      <sheetName val="GM_Master2"/>
      <sheetName val="0E_Energy2"/>
      <sheetName val="견적_집계2"/>
      <sheetName val="Overview_GBP2"/>
      <sheetName val="Z41,Z42_이외total2"/>
      <sheetName val="FX_Codes2"/>
      <sheetName val="Level_1-3_Change_Overview1"/>
      <sheetName val="CASE_ASM"/>
      <sheetName val="Cost_Template"/>
      <sheetName val="TOP_Sheet_(2)"/>
      <sheetName val="Show Car Costs"/>
      <sheetName val="Total Machine Cost"/>
      <sheetName val="CAUDIT"/>
      <sheetName val="Расчеты"/>
      <sheetName val="Inside"/>
      <sheetName val="Данные"/>
      <sheetName val="Team 종합"/>
      <sheetName val="Inputs"/>
      <sheetName val="BRAKE"/>
      <sheetName val="VXX"/>
      <sheetName val="NI 98"/>
      <sheetName val="Custom"/>
      <sheetName val="4.Design&amp;PreProdBuild"/>
      <sheetName val="10.PPAP&amp;Pilot"/>
      <sheetName val="1.Program Overview"/>
      <sheetName val="Plant Data"/>
      <sheetName val="가격인하"/>
      <sheetName val="A-100전제"/>
      <sheetName val="AR_by_EGM"/>
      <sheetName val="GG S&amp;O List"/>
      <sheetName val="4_Design&amp;PreProdBuild"/>
      <sheetName val="10_PPAP&amp;Pilot"/>
      <sheetName val="1_Program_Overview"/>
      <sheetName val="Plant_Data"/>
      <sheetName val="NI_98"/>
      <sheetName val="LY7 vs 3800SC PMT Coding"/>
      <sheetName val="3800SC Costbook"/>
      <sheetName val="3월"/>
      <sheetName val="일위대가"/>
      <sheetName val="공사비집계"/>
      <sheetName val="RDLEVLST"/>
      <sheetName val="MHver0p8.xls"/>
      <sheetName val="데이타"/>
      <sheetName val="__(__)"/>
      <sheetName val="__"/>
      <sheetName val="____"/>
    </sheetNames>
    <definedNames>
      <definedName name="gethering" refersTo="#ССЫЛКА!"/>
      <definedName name="goto_managemant" refersTo="#ССЫЛКА!"/>
    </defined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J883"/>
  <sheetViews>
    <sheetView tabSelected="1" topLeftCell="A22" zoomScaleNormal="100" workbookViewId="0">
      <selection activeCell="N30" sqref="N30"/>
    </sheetView>
  </sheetViews>
  <sheetFormatPr defaultRowHeight="12.75"/>
  <cols>
    <col min="1" max="8" width="9.140625" style="129"/>
    <col min="9" max="9" width="12.85546875" style="129" customWidth="1"/>
  </cols>
  <sheetData>
    <row r="1" spans="1:9" ht="20.25" customHeight="1">
      <c r="A1" s="172" t="s">
        <v>48</v>
      </c>
      <c r="B1" s="172"/>
      <c r="C1" s="172"/>
      <c r="D1" s="172"/>
      <c r="E1" s="172"/>
      <c r="F1" s="172"/>
      <c r="G1" s="172"/>
      <c r="H1" s="172"/>
      <c r="I1" s="172"/>
    </row>
    <row r="2" spans="1:9" ht="18" customHeight="1">
      <c r="A2" s="131" t="s">
        <v>178</v>
      </c>
      <c r="B2" s="131"/>
      <c r="C2" s="131"/>
      <c r="D2" s="131"/>
      <c r="E2" s="131"/>
      <c r="F2" s="131"/>
      <c r="G2" s="131"/>
      <c r="H2" s="131"/>
      <c r="I2" s="131"/>
    </row>
    <row r="3" spans="1:9" ht="18" customHeight="1">
      <c r="A3" s="125" t="s">
        <v>47</v>
      </c>
      <c r="B3" s="125"/>
      <c r="C3" s="125"/>
      <c r="D3" s="125"/>
      <c r="E3" s="125"/>
      <c r="F3" s="126"/>
      <c r="G3" s="126"/>
      <c r="H3" s="126"/>
      <c r="I3" s="126"/>
    </row>
    <row r="4" spans="1:9" ht="24.75" customHeight="1">
      <c r="A4" s="167" t="s">
        <v>207</v>
      </c>
      <c r="B4" s="167"/>
      <c r="C4" s="167"/>
      <c r="D4" s="167"/>
      <c r="E4" s="167"/>
      <c r="F4" s="167"/>
      <c r="G4" s="167"/>
      <c r="H4" s="167"/>
      <c r="I4" s="167"/>
    </row>
    <row r="5" spans="1:9" ht="24.75" customHeight="1">
      <c r="A5" s="167"/>
      <c r="B5" s="167"/>
      <c r="C5" s="167"/>
      <c r="D5" s="167"/>
      <c r="E5" s="167"/>
      <c r="F5" s="167"/>
      <c r="G5" s="167"/>
      <c r="H5" s="167"/>
      <c r="I5" s="167"/>
    </row>
    <row r="6" spans="1:9" ht="79.5" customHeight="1">
      <c r="A6" s="167"/>
      <c r="B6" s="167"/>
      <c r="C6" s="167"/>
      <c r="D6" s="167"/>
      <c r="E6" s="167"/>
      <c r="F6" s="167"/>
      <c r="G6" s="167"/>
      <c r="H6" s="167"/>
      <c r="I6" s="167"/>
    </row>
    <row r="7" spans="1:9" ht="24.75" hidden="1" customHeight="1">
      <c r="A7" s="167"/>
      <c r="B7" s="167"/>
      <c r="C7" s="167"/>
      <c r="D7" s="167"/>
      <c r="E7" s="167"/>
      <c r="F7" s="167"/>
      <c r="G7" s="167"/>
      <c r="H7" s="167"/>
      <c r="I7" s="167"/>
    </row>
    <row r="8" spans="1:9" ht="24.75" hidden="1" customHeight="1">
      <c r="A8" s="167"/>
      <c r="B8" s="167"/>
      <c r="C8" s="167"/>
      <c r="D8" s="167"/>
      <c r="E8" s="167"/>
      <c r="F8" s="167"/>
      <c r="G8" s="167"/>
      <c r="H8" s="167"/>
      <c r="I8" s="167"/>
    </row>
    <row r="9" spans="1:9" ht="18" hidden="1" customHeight="1">
      <c r="A9" s="167"/>
      <c r="B9" s="167"/>
      <c r="C9" s="167"/>
      <c r="D9" s="167"/>
      <c r="E9" s="167"/>
      <c r="F9" s="167"/>
      <c r="G9" s="167"/>
      <c r="H9" s="167"/>
      <c r="I9" s="167"/>
    </row>
    <row r="10" spans="1:9" ht="18" customHeight="1">
      <c r="A10" s="125" t="s">
        <v>46</v>
      </c>
      <c r="B10" s="125"/>
      <c r="C10" s="125"/>
      <c r="D10" s="125"/>
      <c r="E10" s="125"/>
      <c r="F10" s="126"/>
      <c r="G10" s="126"/>
      <c r="H10" s="126"/>
      <c r="I10" s="126"/>
    </row>
    <row r="11" spans="1:9" ht="18" customHeight="1">
      <c r="A11" s="167" t="s">
        <v>179</v>
      </c>
      <c r="B11" s="167"/>
      <c r="C11" s="167"/>
      <c r="D11" s="167"/>
      <c r="E11" s="167"/>
      <c r="F11" s="167"/>
      <c r="G11" s="167"/>
      <c r="H11" s="167"/>
      <c r="I11" s="167"/>
    </row>
    <row r="12" spans="1:9" s="34" customFormat="1" ht="18" customHeight="1">
      <c r="A12" s="167"/>
      <c r="B12" s="167"/>
      <c r="C12" s="167"/>
      <c r="D12" s="167"/>
      <c r="E12" s="167"/>
      <c r="F12" s="167"/>
      <c r="G12" s="167"/>
      <c r="H12" s="167"/>
      <c r="I12" s="167"/>
    </row>
    <row r="13" spans="1:9" ht="18" customHeight="1">
      <c r="A13" s="167"/>
      <c r="B13" s="167"/>
      <c r="C13" s="167"/>
      <c r="D13" s="167"/>
      <c r="E13" s="167"/>
      <c r="F13" s="167"/>
      <c r="G13" s="167"/>
      <c r="H13" s="167"/>
      <c r="I13" s="167"/>
    </row>
    <row r="14" spans="1:9" ht="18" customHeight="1">
      <c r="A14" s="167"/>
      <c r="B14" s="167"/>
      <c r="C14" s="167"/>
      <c r="D14" s="167"/>
      <c r="E14" s="167"/>
      <c r="F14" s="167"/>
      <c r="G14" s="167"/>
      <c r="H14" s="167"/>
      <c r="I14" s="167"/>
    </row>
    <row r="15" spans="1:9" ht="18" customHeight="1">
      <c r="A15" s="125" t="s">
        <v>45</v>
      </c>
      <c r="B15" s="125"/>
      <c r="C15" s="125"/>
      <c r="D15" s="125"/>
      <c r="E15" s="125"/>
      <c r="F15" s="127"/>
      <c r="G15" s="127"/>
      <c r="H15" s="127"/>
      <c r="I15" s="127"/>
    </row>
    <row r="16" spans="1:9" ht="24.75" customHeight="1">
      <c r="A16" s="168" t="s">
        <v>180</v>
      </c>
      <c r="B16" s="169"/>
      <c r="C16" s="169"/>
      <c r="D16" s="169"/>
      <c r="E16" s="169"/>
      <c r="F16" s="169"/>
      <c r="G16" s="169"/>
      <c r="H16" s="169"/>
      <c r="I16" s="169"/>
    </row>
    <row r="17" spans="1:9" ht="18" customHeight="1">
      <c r="A17" s="169"/>
      <c r="B17" s="169"/>
      <c r="C17" s="169"/>
      <c r="D17" s="169"/>
      <c r="E17" s="169"/>
      <c r="F17" s="169"/>
      <c r="G17" s="169"/>
      <c r="H17" s="169"/>
      <c r="I17" s="169"/>
    </row>
    <row r="18" spans="1:9" ht="18" customHeight="1">
      <c r="A18" s="169"/>
      <c r="B18" s="169"/>
      <c r="C18" s="169"/>
      <c r="D18" s="169"/>
      <c r="E18" s="169"/>
      <c r="F18" s="169"/>
      <c r="G18" s="169"/>
      <c r="H18" s="169"/>
      <c r="I18" s="169"/>
    </row>
    <row r="19" spans="1:9" ht="18" customHeight="1">
      <c r="A19" s="169"/>
      <c r="B19" s="169"/>
      <c r="C19" s="169"/>
      <c r="D19" s="169"/>
      <c r="E19" s="169"/>
      <c r="F19" s="169"/>
      <c r="G19" s="169"/>
      <c r="H19" s="169"/>
      <c r="I19" s="169"/>
    </row>
    <row r="20" spans="1:9" ht="18" customHeight="1">
      <c r="A20" s="169"/>
      <c r="B20" s="169"/>
      <c r="C20" s="169"/>
      <c r="D20" s="169"/>
      <c r="E20" s="169"/>
      <c r="F20" s="169"/>
      <c r="G20" s="169"/>
      <c r="H20" s="169"/>
      <c r="I20" s="169"/>
    </row>
    <row r="21" spans="1:9" ht="18" customHeight="1">
      <c r="A21" s="169"/>
      <c r="B21" s="169"/>
      <c r="C21" s="169"/>
      <c r="D21" s="169"/>
      <c r="E21" s="169"/>
      <c r="F21" s="169"/>
      <c r="G21" s="169"/>
      <c r="H21" s="169"/>
      <c r="I21" s="169"/>
    </row>
    <row r="22" spans="1:9" ht="18" customHeight="1">
      <c r="A22" s="169"/>
      <c r="B22" s="169"/>
      <c r="C22" s="169"/>
      <c r="D22" s="169"/>
      <c r="E22" s="169"/>
      <c r="F22" s="169"/>
      <c r="G22" s="169"/>
      <c r="H22" s="169"/>
      <c r="I22" s="169"/>
    </row>
    <row r="23" spans="1:9" ht="18" customHeight="1">
      <c r="A23" s="169"/>
      <c r="B23" s="169"/>
      <c r="C23" s="169"/>
      <c r="D23" s="169"/>
      <c r="E23" s="169"/>
      <c r="F23" s="169"/>
      <c r="G23" s="169"/>
      <c r="H23" s="169"/>
      <c r="I23" s="169"/>
    </row>
    <row r="24" spans="1:9" ht="18" customHeight="1">
      <c r="A24" s="169"/>
      <c r="B24" s="169"/>
      <c r="C24" s="169"/>
      <c r="D24" s="169"/>
      <c r="E24" s="169"/>
      <c r="F24" s="169"/>
      <c r="G24" s="169"/>
      <c r="H24" s="169"/>
      <c r="I24" s="169"/>
    </row>
    <row r="25" spans="1:9" ht="18" customHeight="1">
      <c r="A25" s="169"/>
      <c r="B25" s="169"/>
      <c r="C25" s="169"/>
      <c r="D25" s="169"/>
      <c r="E25" s="169"/>
      <c r="F25" s="169"/>
      <c r="G25" s="169"/>
      <c r="H25" s="169"/>
      <c r="I25" s="169"/>
    </row>
    <row r="26" spans="1:9" ht="18" customHeight="1">
      <c r="A26" s="169"/>
      <c r="B26" s="169"/>
      <c r="C26" s="169"/>
      <c r="D26" s="169"/>
      <c r="E26" s="169"/>
      <c r="F26" s="169"/>
      <c r="G26" s="169"/>
      <c r="H26" s="169"/>
      <c r="I26" s="169"/>
    </row>
    <row r="27" spans="1:9" ht="18" customHeight="1">
      <c r="A27" s="169"/>
      <c r="B27" s="169"/>
      <c r="C27" s="169"/>
      <c r="D27" s="169"/>
      <c r="E27" s="169"/>
      <c r="F27" s="169"/>
      <c r="G27" s="169"/>
      <c r="H27" s="169"/>
      <c r="I27" s="169"/>
    </row>
    <row r="28" spans="1:9" ht="18" customHeight="1">
      <c r="A28" s="169"/>
      <c r="B28" s="169"/>
      <c r="C28" s="169"/>
      <c r="D28" s="169"/>
      <c r="E28" s="169"/>
      <c r="F28" s="169"/>
      <c r="G28" s="169"/>
      <c r="H28" s="169"/>
      <c r="I28" s="169"/>
    </row>
    <row r="29" spans="1:9" ht="18" customHeight="1">
      <c r="A29" s="169"/>
      <c r="B29" s="169"/>
      <c r="C29" s="169"/>
      <c r="D29" s="169"/>
      <c r="E29" s="169"/>
      <c r="F29" s="169"/>
      <c r="G29" s="169"/>
      <c r="H29" s="169"/>
      <c r="I29" s="169"/>
    </row>
    <row r="30" spans="1:9" ht="18" customHeight="1">
      <c r="A30" s="169"/>
      <c r="B30" s="169"/>
      <c r="C30" s="169"/>
      <c r="D30" s="169"/>
      <c r="E30" s="169"/>
      <c r="F30" s="169"/>
      <c r="G30" s="169"/>
      <c r="H30" s="169"/>
      <c r="I30" s="169"/>
    </row>
    <row r="31" spans="1:9" ht="18" customHeight="1">
      <c r="A31" s="169"/>
      <c r="B31" s="169"/>
      <c r="C31" s="169"/>
      <c r="D31" s="169"/>
      <c r="E31" s="169"/>
      <c r="F31" s="169"/>
      <c r="G31" s="169"/>
      <c r="H31" s="169"/>
      <c r="I31" s="169"/>
    </row>
    <row r="32" spans="1:9" ht="18" customHeight="1">
      <c r="A32" s="169"/>
      <c r="B32" s="169"/>
      <c r="C32" s="169"/>
      <c r="D32" s="169"/>
      <c r="E32" s="169"/>
      <c r="F32" s="169"/>
      <c r="G32" s="169"/>
      <c r="H32" s="169"/>
      <c r="I32" s="169"/>
    </row>
    <row r="33" spans="1:10" ht="81.75" customHeight="1">
      <c r="A33" s="169"/>
      <c r="B33" s="169"/>
      <c r="C33" s="169"/>
      <c r="D33" s="169"/>
      <c r="E33" s="169"/>
      <c r="F33" s="169"/>
      <c r="G33" s="169"/>
      <c r="H33" s="169"/>
      <c r="I33" s="169"/>
    </row>
    <row r="34" spans="1:10" s="34" customFormat="1" ht="18" customHeight="1">
      <c r="A34" s="125" t="s">
        <v>176</v>
      </c>
      <c r="B34" s="125"/>
      <c r="C34" s="125"/>
      <c r="D34" s="125"/>
      <c r="E34" s="125"/>
      <c r="F34" s="127"/>
      <c r="G34" s="127"/>
      <c r="H34" s="127"/>
      <c r="I34" s="127"/>
    </row>
    <row r="35" spans="1:10" ht="33" customHeight="1">
      <c r="A35" s="167" t="s">
        <v>181</v>
      </c>
      <c r="B35" s="170"/>
      <c r="C35" s="170"/>
      <c r="D35" s="170"/>
      <c r="E35" s="170"/>
      <c r="F35" s="170"/>
      <c r="G35" s="170"/>
      <c r="H35" s="170"/>
      <c r="I35" s="170"/>
    </row>
    <row r="36" spans="1:10" ht="18" customHeight="1">
      <c r="A36" s="170"/>
      <c r="B36" s="170"/>
      <c r="C36" s="170"/>
      <c r="D36" s="170"/>
      <c r="E36" s="170"/>
      <c r="F36" s="170"/>
      <c r="G36" s="170"/>
      <c r="H36" s="170"/>
      <c r="I36" s="170"/>
    </row>
    <row r="37" spans="1:10" ht="18" customHeight="1">
      <c r="A37" s="170"/>
      <c r="B37" s="170"/>
      <c r="C37" s="170"/>
      <c r="D37" s="170"/>
      <c r="E37" s="170"/>
      <c r="F37" s="170"/>
      <c r="G37" s="170"/>
      <c r="H37" s="170"/>
      <c r="I37" s="170"/>
      <c r="J37" s="34"/>
    </row>
    <row r="38" spans="1:10" ht="18" customHeight="1">
      <c r="A38" s="170"/>
      <c r="B38" s="170"/>
      <c r="C38" s="170"/>
      <c r="D38" s="170"/>
      <c r="E38" s="170"/>
      <c r="F38" s="170"/>
      <c r="G38" s="170"/>
      <c r="H38" s="170"/>
      <c r="I38" s="170"/>
    </row>
    <row r="39" spans="1:10" ht="18" customHeight="1">
      <c r="A39" s="170"/>
      <c r="B39" s="170"/>
      <c r="C39" s="170"/>
      <c r="D39" s="170"/>
      <c r="E39" s="170"/>
      <c r="F39" s="170"/>
      <c r="G39" s="170"/>
      <c r="H39" s="170"/>
      <c r="I39" s="170"/>
    </row>
    <row r="40" spans="1:10" ht="18" customHeight="1">
      <c r="A40" s="170"/>
      <c r="B40" s="170"/>
      <c r="C40" s="170"/>
      <c r="D40" s="170"/>
      <c r="E40" s="170"/>
      <c r="F40" s="170"/>
      <c r="G40" s="170"/>
      <c r="H40" s="170"/>
      <c r="I40" s="170"/>
    </row>
    <row r="41" spans="1:10" ht="18" customHeight="1">
      <c r="A41" s="170"/>
      <c r="B41" s="170"/>
      <c r="C41" s="170"/>
      <c r="D41" s="170"/>
      <c r="E41" s="170"/>
      <c r="F41" s="170"/>
      <c r="G41" s="170"/>
      <c r="H41" s="170"/>
      <c r="I41" s="170"/>
    </row>
    <row r="42" spans="1:10" ht="18" customHeight="1">
      <c r="A42" s="170"/>
      <c r="B42" s="170"/>
      <c r="C42" s="170"/>
      <c r="D42" s="170"/>
      <c r="E42" s="170"/>
      <c r="F42" s="170"/>
      <c r="G42" s="170"/>
      <c r="H42" s="170"/>
      <c r="I42" s="170"/>
    </row>
    <row r="43" spans="1:10" ht="18" customHeight="1">
      <c r="A43" s="170"/>
      <c r="B43" s="170"/>
      <c r="C43" s="170"/>
      <c r="D43" s="170"/>
      <c r="E43" s="170"/>
      <c r="F43" s="170"/>
      <c r="G43" s="170"/>
      <c r="H43" s="170"/>
      <c r="I43" s="170"/>
    </row>
    <row r="44" spans="1:10" ht="18" customHeight="1">
      <c r="A44" s="170"/>
      <c r="B44" s="170"/>
      <c r="C44" s="170"/>
      <c r="D44" s="170"/>
      <c r="E44" s="170"/>
      <c r="F44" s="170"/>
      <c r="G44" s="170"/>
      <c r="H44" s="170"/>
      <c r="I44" s="170"/>
    </row>
    <row r="45" spans="1:10" ht="18" customHeight="1">
      <c r="A45" s="170"/>
      <c r="B45" s="170"/>
      <c r="C45" s="170"/>
      <c r="D45" s="170"/>
      <c r="E45" s="170"/>
      <c r="F45" s="170"/>
      <c r="G45" s="170"/>
      <c r="H45" s="170"/>
      <c r="I45" s="170"/>
    </row>
    <row r="46" spans="1:10" ht="18" customHeight="1">
      <c r="A46" s="170"/>
      <c r="B46" s="170"/>
      <c r="C46" s="170"/>
      <c r="D46" s="170"/>
      <c r="E46" s="170"/>
      <c r="F46" s="170"/>
      <c r="G46" s="170"/>
      <c r="H46" s="170"/>
      <c r="I46" s="170"/>
    </row>
    <row r="47" spans="1:10" ht="78" customHeight="1">
      <c r="A47" s="170"/>
      <c r="B47" s="170"/>
      <c r="C47" s="170"/>
      <c r="D47" s="170"/>
      <c r="E47" s="170"/>
      <c r="F47" s="170"/>
      <c r="G47" s="170"/>
      <c r="H47" s="170"/>
      <c r="I47" s="170"/>
    </row>
    <row r="48" spans="1:10" ht="15.75">
      <c r="A48" s="125" t="s">
        <v>44</v>
      </c>
      <c r="B48" s="125"/>
      <c r="C48" s="125"/>
      <c r="D48" s="125"/>
      <c r="E48" s="125"/>
      <c r="F48" s="127"/>
      <c r="G48" s="127"/>
      <c r="H48" s="127"/>
      <c r="I48" s="127"/>
    </row>
    <row r="49" spans="1:9" ht="96" customHeight="1">
      <c r="A49" s="167" t="s">
        <v>182</v>
      </c>
      <c r="B49" s="171"/>
      <c r="C49" s="171"/>
      <c r="D49" s="171"/>
      <c r="E49" s="171"/>
      <c r="F49" s="171"/>
      <c r="G49" s="171"/>
      <c r="H49" s="171"/>
      <c r="I49" s="171"/>
    </row>
    <row r="50" spans="1:9" ht="18" customHeight="1">
      <c r="A50" s="171"/>
      <c r="B50" s="171"/>
      <c r="C50" s="171"/>
      <c r="D50" s="171"/>
      <c r="E50" s="171"/>
      <c r="F50" s="171"/>
      <c r="G50" s="171"/>
      <c r="H50" s="171"/>
      <c r="I50" s="171"/>
    </row>
    <row r="51" spans="1:9" ht="18" customHeight="1">
      <c r="A51" s="171"/>
      <c r="B51" s="171"/>
      <c r="C51" s="171"/>
      <c r="D51" s="171"/>
      <c r="E51" s="171"/>
      <c r="F51" s="171"/>
      <c r="G51" s="171"/>
      <c r="H51" s="171"/>
      <c r="I51" s="171"/>
    </row>
    <row r="52" spans="1:9" ht="18" customHeight="1">
      <c r="A52" s="171"/>
      <c r="B52" s="171"/>
      <c r="C52" s="171"/>
      <c r="D52" s="171"/>
      <c r="E52" s="171"/>
      <c r="F52" s="171"/>
      <c r="G52" s="171"/>
      <c r="H52" s="171"/>
      <c r="I52" s="171"/>
    </row>
    <row r="53" spans="1:9" ht="18" customHeight="1">
      <c r="A53" s="171"/>
      <c r="B53" s="171"/>
      <c r="C53" s="171"/>
      <c r="D53" s="171"/>
      <c r="E53" s="171"/>
      <c r="F53" s="171"/>
      <c r="G53" s="171"/>
      <c r="H53" s="171"/>
      <c r="I53" s="171"/>
    </row>
    <row r="54" spans="1:9" ht="18" customHeight="1">
      <c r="A54" s="171"/>
      <c r="B54" s="171"/>
      <c r="C54" s="171"/>
      <c r="D54" s="171"/>
      <c r="E54" s="171"/>
      <c r="F54" s="171"/>
      <c r="G54" s="171"/>
      <c r="H54" s="171"/>
      <c r="I54" s="171"/>
    </row>
    <row r="55" spans="1:9" ht="18" customHeight="1">
      <c r="A55" s="171"/>
      <c r="B55" s="171"/>
      <c r="C55" s="171"/>
      <c r="D55" s="171"/>
      <c r="E55" s="171"/>
      <c r="F55" s="171"/>
      <c r="G55" s="171"/>
      <c r="H55" s="171"/>
      <c r="I55" s="171"/>
    </row>
    <row r="56" spans="1:9" ht="18" customHeight="1">
      <c r="A56" s="171"/>
      <c r="B56" s="171"/>
      <c r="C56" s="171"/>
      <c r="D56" s="171"/>
      <c r="E56" s="171"/>
      <c r="F56" s="171"/>
      <c r="G56" s="171"/>
      <c r="H56" s="171"/>
      <c r="I56" s="171"/>
    </row>
    <row r="57" spans="1:9" ht="18" customHeight="1">
      <c r="A57" s="171"/>
      <c r="B57" s="171"/>
      <c r="C57" s="171"/>
      <c r="D57" s="171"/>
      <c r="E57" s="171"/>
      <c r="F57" s="171"/>
      <c r="G57" s="171"/>
      <c r="H57" s="171"/>
      <c r="I57" s="171"/>
    </row>
    <row r="58" spans="1:9" ht="15" customHeight="1">
      <c r="A58" s="171"/>
      <c r="B58" s="171"/>
      <c r="C58" s="171"/>
      <c r="D58" s="171"/>
      <c r="E58" s="171"/>
      <c r="F58" s="171"/>
      <c r="G58" s="171"/>
      <c r="H58" s="171"/>
      <c r="I58" s="171"/>
    </row>
    <row r="59" spans="1:9" ht="18" hidden="1" customHeight="1">
      <c r="A59" s="171"/>
      <c r="B59" s="171"/>
      <c r="C59" s="171"/>
      <c r="D59" s="171"/>
      <c r="E59" s="171"/>
      <c r="F59" s="171"/>
      <c r="G59" s="171"/>
      <c r="H59" s="171"/>
      <c r="I59" s="171"/>
    </row>
    <row r="60" spans="1:9" ht="3.75" hidden="1" customHeight="1">
      <c r="A60" s="171"/>
      <c r="B60" s="171"/>
      <c r="C60" s="171"/>
      <c r="D60" s="171"/>
      <c r="E60" s="171"/>
      <c r="F60" s="171"/>
      <c r="G60" s="171"/>
      <c r="H60" s="171"/>
      <c r="I60" s="171"/>
    </row>
    <row r="61" spans="1:9" ht="18" hidden="1" customHeight="1">
      <c r="A61" s="171"/>
      <c r="B61" s="171"/>
      <c r="C61" s="171"/>
      <c r="D61" s="171"/>
      <c r="E61" s="171"/>
      <c r="F61" s="171"/>
      <c r="G61" s="171"/>
      <c r="H61" s="171"/>
      <c r="I61" s="171"/>
    </row>
    <row r="62" spans="1:9" ht="18" hidden="1" customHeight="1">
      <c r="A62" s="171"/>
      <c r="B62" s="171"/>
      <c r="C62" s="171"/>
      <c r="D62" s="171"/>
      <c r="E62" s="171"/>
      <c r="F62" s="171"/>
      <c r="G62" s="171"/>
      <c r="H62" s="171"/>
      <c r="I62" s="171"/>
    </row>
    <row r="63" spans="1:9" ht="18" hidden="1" customHeight="1">
      <c r="A63" s="171"/>
      <c r="B63" s="171"/>
      <c r="C63" s="171"/>
      <c r="D63" s="171"/>
      <c r="E63" s="171"/>
      <c r="F63" s="171"/>
      <c r="G63" s="171"/>
      <c r="H63" s="171"/>
      <c r="I63" s="171"/>
    </row>
    <row r="64" spans="1:9" ht="18" hidden="1" customHeight="1">
      <c r="A64" s="171"/>
      <c r="B64" s="171"/>
      <c r="C64" s="171"/>
      <c r="D64" s="171"/>
      <c r="E64" s="171"/>
      <c r="F64" s="171"/>
      <c r="G64" s="171"/>
      <c r="H64" s="171"/>
      <c r="I64" s="171"/>
    </row>
    <row r="65" spans="1:9" ht="13.5" hidden="1" customHeight="1">
      <c r="A65" s="171"/>
      <c r="B65" s="171"/>
      <c r="C65" s="171"/>
      <c r="D65" s="171"/>
      <c r="E65" s="171"/>
      <c r="F65" s="171"/>
      <c r="G65" s="171"/>
      <c r="H65" s="171"/>
      <c r="I65" s="171"/>
    </row>
    <row r="66" spans="1:9" ht="18" hidden="1" customHeight="1">
      <c r="A66" s="171"/>
      <c r="B66" s="171"/>
      <c r="C66" s="171"/>
      <c r="D66" s="171"/>
      <c r="E66" s="171"/>
      <c r="F66" s="171"/>
      <c r="G66" s="171"/>
      <c r="H66" s="171"/>
      <c r="I66" s="171"/>
    </row>
    <row r="67" spans="1:9" ht="18" hidden="1" customHeight="1">
      <c r="A67" s="171"/>
      <c r="B67" s="171"/>
      <c r="C67" s="171"/>
      <c r="D67" s="171"/>
      <c r="E67" s="171"/>
      <c r="F67" s="171"/>
      <c r="G67" s="171"/>
      <c r="H67" s="171"/>
      <c r="I67" s="171"/>
    </row>
    <row r="68" spans="1:9" ht="18" hidden="1" customHeight="1">
      <c r="A68" s="171"/>
      <c r="B68" s="171"/>
      <c r="C68" s="171"/>
      <c r="D68" s="171"/>
      <c r="E68" s="171"/>
      <c r="F68" s="171"/>
      <c r="G68" s="171"/>
      <c r="H68" s="171"/>
      <c r="I68" s="171"/>
    </row>
    <row r="69" spans="1:9" ht="3.75" hidden="1" customHeight="1">
      <c r="A69" s="171"/>
      <c r="B69" s="171"/>
      <c r="C69" s="171"/>
      <c r="D69" s="171"/>
      <c r="E69" s="171"/>
      <c r="F69" s="171"/>
      <c r="G69" s="171"/>
      <c r="H69" s="171"/>
      <c r="I69" s="171"/>
    </row>
    <row r="70" spans="1:9" ht="18" hidden="1" customHeight="1">
      <c r="A70" s="171"/>
      <c r="B70" s="171"/>
      <c r="C70" s="171"/>
      <c r="D70" s="171"/>
      <c r="E70" s="171"/>
      <c r="F70" s="171"/>
      <c r="G70" s="171"/>
      <c r="H70" s="171"/>
      <c r="I70" s="171"/>
    </row>
    <row r="71" spans="1:9" ht="10.5" hidden="1" customHeight="1">
      <c r="A71" s="171"/>
      <c r="B71" s="171"/>
      <c r="C71" s="171"/>
      <c r="D71" s="171"/>
      <c r="E71" s="171"/>
      <c r="F71" s="171"/>
      <c r="G71" s="171"/>
      <c r="H71" s="171"/>
      <c r="I71" s="171"/>
    </row>
    <row r="72" spans="1:9" ht="18" customHeight="1">
      <c r="A72" s="127"/>
      <c r="B72" s="127"/>
      <c r="C72" s="127"/>
      <c r="D72" s="127"/>
      <c r="E72" s="127"/>
      <c r="F72" s="127"/>
      <c r="G72" s="127"/>
      <c r="H72" s="127"/>
      <c r="I72" s="127"/>
    </row>
    <row r="73" spans="1:9" ht="18" customHeight="1">
      <c r="A73" s="127"/>
      <c r="B73" s="127"/>
      <c r="C73" s="127"/>
      <c r="D73" s="127"/>
      <c r="E73" s="127"/>
      <c r="F73" s="127"/>
      <c r="G73" s="127"/>
      <c r="H73" s="127"/>
      <c r="I73" s="127"/>
    </row>
    <row r="74" spans="1:9" ht="18" customHeight="1">
      <c r="A74" s="127"/>
      <c r="B74" s="127"/>
      <c r="C74" s="127"/>
      <c r="D74" s="127"/>
      <c r="E74" s="127"/>
      <c r="F74" s="127"/>
      <c r="G74" s="127"/>
      <c r="H74" s="127"/>
      <c r="I74" s="127"/>
    </row>
    <row r="75" spans="1:9" ht="18" customHeight="1">
      <c r="A75" s="127" t="s">
        <v>43</v>
      </c>
      <c r="B75" s="127"/>
      <c r="C75" s="127"/>
      <c r="D75" s="127"/>
      <c r="E75" s="127"/>
      <c r="F75" s="127"/>
      <c r="G75" s="127"/>
      <c r="H75" s="127"/>
      <c r="I75" s="127"/>
    </row>
    <row r="76" spans="1:9" ht="18" customHeight="1">
      <c r="A76" s="127" t="s">
        <v>42</v>
      </c>
      <c r="B76" s="127"/>
      <c r="C76" s="127"/>
      <c r="D76" s="127"/>
      <c r="E76" s="127"/>
      <c r="F76" s="127"/>
      <c r="G76" s="127"/>
      <c r="H76" s="127"/>
      <c r="I76" s="127"/>
    </row>
    <row r="77" spans="1:9" ht="18" customHeight="1">
      <c r="A77" s="127" t="s">
        <v>41</v>
      </c>
      <c r="B77" s="127"/>
      <c r="C77" s="127"/>
      <c r="D77" s="127"/>
      <c r="E77" s="127"/>
      <c r="F77" s="127"/>
      <c r="G77" s="127"/>
      <c r="H77" s="127"/>
      <c r="I77" s="127"/>
    </row>
    <row r="78" spans="1:9" ht="16.5" customHeight="1">
      <c r="A78" s="128"/>
      <c r="B78" s="128"/>
      <c r="C78" s="128"/>
      <c r="D78" s="128"/>
      <c r="E78" s="128"/>
      <c r="F78" s="128"/>
      <c r="G78" s="128"/>
      <c r="H78" s="128"/>
      <c r="I78" s="128"/>
    </row>
    <row r="79" spans="1:9" ht="16.5" customHeight="1"/>
    <row r="80" spans="1:9" ht="16.5" customHeight="1"/>
    <row r="81" spans="1:9" ht="16.5" customHeight="1"/>
    <row r="82" spans="1:9" ht="16.5" customHeight="1"/>
    <row r="83" spans="1:9" ht="16.5" customHeight="1"/>
    <row r="84" spans="1:9" ht="16.5" customHeight="1"/>
    <row r="85" spans="1:9" ht="16.5" customHeight="1"/>
    <row r="86" spans="1:9" ht="16.5" customHeight="1"/>
    <row r="87" spans="1:9" ht="16.5" customHeight="1"/>
    <row r="88" spans="1:9" ht="16.5" customHeight="1"/>
    <row r="89" spans="1:9" ht="16.5" customHeight="1"/>
    <row r="90" spans="1:9" ht="16.5" customHeight="1">
      <c r="A90" s="130"/>
      <c r="B90" s="130"/>
      <c r="C90" s="130"/>
      <c r="D90" s="130"/>
      <c r="E90" s="130"/>
      <c r="F90" s="130"/>
      <c r="G90" s="130"/>
      <c r="H90" s="130"/>
      <c r="I90" s="130"/>
    </row>
    <row r="91" spans="1:9" ht="16.5" customHeight="1">
      <c r="A91" s="130"/>
      <c r="B91" s="130"/>
      <c r="C91" s="130"/>
      <c r="D91" s="130"/>
      <c r="E91" s="130"/>
      <c r="F91" s="130"/>
      <c r="G91" s="130"/>
      <c r="H91" s="130"/>
      <c r="I91" s="130"/>
    </row>
    <row r="92" spans="1:9" ht="16.5" customHeight="1">
      <c r="A92" s="130"/>
      <c r="B92" s="130"/>
      <c r="C92" s="130"/>
      <c r="D92" s="130"/>
      <c r="E92" s="130"/>
      <c r="F92" s="130"/>
      <c r="G92" s="130"/>
      <c r="H92" s="130"/>
      <c r="I92" s="130"/>
    </row>
    <row r="93" spans="1:9" ht="16.5" customHeight="1">
      <c r="A93" s="130"/>
      <c r="B93" s="130"/>
      <c r="C93" s="130"/>
      <c r="D93" s="130"/>
      <c r="E93" s="130"/>
      <c r="F93" s="130"/>
      <c r="G93" s="130"/>
      <c r="H93" s="130"/>
      <c r="I93" s="130"/>
    </row>
    <row r="94" spans="1:9" ht="16.5" customHeight="1">
      <c r="A94" s="130"/>
      <c r="B94" s="130"/>
      <c r="C94" s="130"/>
      <c r="D94" s="130"/>
      <c r="E94" s="130"/>
      <c r="F94" s="130"/>
      <c r="G94" s="130"/>
      <c r="H94" s="130"/>
      <c r="I94" s="130"/>
    </row>
    <row r="95" spans="1:9" ht="16.5" customHeight="1">
      <c r="A95" s="130"/>
      <c r="B95" s="130"/>
      <c r="C95" s="130"/>
      <c r="D95" s="130"/>
      <c r="E95" s="130"/>
      <c r="F95" s="130"/>
      <c r="G95" s="130"/>
      <c r="H95" s="130"/>
      <c r="I95" s="130"/>
    </row>
    <row r="96" spans="1:9" ht="16.5" customHeight="1">
      <c r="A96" s="130"/>
      <c r="B96" s="130"/>
      <c r="C96" s="130"/>
      <c r="D96" s="130"/>
      <c r="E96" s="130"/>
      <c r="F96" s="130"/>
      <c r="G96" s="130"/>
      <c r="H96" s="130"/>
      <c r="I96" s="130"/>
    </row>
    <row r="97" spans="1:9" ht="16.5" customHeight="1">
      <c r="A97" s="130"/>
      <c r="B97" s="130"/>
      <c r="C97" s="130"/>
      <c r="D97" s="130"/>
      <c r="E97" s="130"/>
      <c r="F97" s="130"/>
      <c r="G97" s="130"/>
      <c r="H97" s="130"/>
      <c r="I97" s="130"/>
    </row>
    <row r="98" spans="1:9" ht="16.5" customHeight="1">
      <c r="A98" s="130"/>
      <c r="B98" s="130"/>
      <c r="C98" s="130"/>
      <c r="D98" s="130"/>
      <c r="E98" s="130"/>
      <c r="F98" s="130"/>
      <c r="G98" s="130"/>
      <c r="H98" s="130"/>
      <c r="I98" s="130"/>
    </row>
    <row r="99" spans="1:9" ht="16.5" customHeight="1">
      <c r="A99" s="130"/>
      <c r="B99" s="130"/>
      <c r="C99" s="130"/>
      <c r="D99" s="130"/>
      <c r="E99" s="130"/>
      <c r="F99" s="130"/>
      <c r="G99" s="130"/>
      <c r="H99" s="130"/>
      <c r="I99" s="130"/>
    </row>
    <row r="100" spans="1:9" ht="16.5" customHeight="1">
      <c r="A100" s="130"/>
      <c r="B100" s="130"/>
      <c r="C100" s="130"/>
      <c r="D100" s="130"/>
      <c r="E100" s="130"/>
      <c r="F100" s="130"/>
      <c r="G100" s="130"/>
      <c r="H100" s="130"/>
      <c r="I100" s="130"/>
    </row>
    <row r="101" spans="1:9" ht="16.5" customHeight="1">
      <c r="A101" s="130"/>
      <c r="B101" s="130"/>
      <c r="C101" s="130"/>
      <c r="D101" s="130"/>
      <c r="E101" s="130"/>
      <c r="F101" s="130"/>
      <c r="G101" s="130"/>
      <c r="H101" s="130"/>
      <c r="I101" s="130"/>
    </row>
    <row r="102" spans="1:9" ht="16.5" customHeight="1">
      <c r="A102" s="130"/>
      <c r="B102" s="130"/>
      <c r="C102" s="130"/>
      <c r="D102" s="130"/>
      <c r="E102" s="130"/>
      <c r="F102" s="130"/>
      <c r="G102" s="130"/>
      <c r="H102" s="130"/>
      <c r="I102" s="130"/>
    </row>
    <row r="103" spans="1:9" ht="16.5" customHeight="1">
      <c r="A103" s="130"/>
      <c r="B103" s="130"/>
      <c r="C103" s="130"/>
      <c r="D103" s="130"/>
      <c r="E103" s="130"/>
      <c r="F103" s="130"/>
      <c r="G103" s="130"/>
      <c r="H103" s="130"/>
      <c r="I103" s="130"/>
    </row>
    <row r="104" spans="1:9" ht="16.5" customHeight="1">
      <c r="A104" s="130"/>
      <c r="B104" s="130"/>
      <c r="C104" s="130"/>
      <c r="D104" s="130"/>
      <c r="E104" s="130"/>
      <c r="F104" s="130"/>
      <c r="G104" s="130"/>
      <c r="H104" s="130"/>
      <c r="I104" s="130"/>
    </row>
    <row r="105" spans="1:9" ht="16.5" customHeight="1">
      <c r="A105" s="130"/>
      <c r="B105" s="130"/>
      <c r="C105" s="130"/>
      <c r="D105" s="130"/>
      <c r="E105" s="130"/>
      <c r="F105" s="130"/>
      <c r="G105" s="130"/>
      <c r="H105" s="130"/>
      <c r="I105" s="130"/>
    </row>
    <row r="106" spans="1:9" ht="16.5" customHeight="1">
      <c r="A106" s="130"/>
      <c r="B106" s="130"/>
      <c r="C106" s="130"/>
      <c r="D106" s="130"/>
      <c r="E106" s="130"/>
      <c r="F106" s="130"/>
      <c r="G106" s="130"/>
      <c r="H106" s="130"/>
      <c r="I106" s="130"/>
    </row>
    <row r="107" spans="1:9" ht="16.5" customHeight="1">
      <c r="A107" s="130"/>
      <c r="B107" s="130"/>
      <c r="C107" s="130"/>
      <c r="D107" s="130"/>
      <c r="E107" s="130"/>
      <c r="F107" s="130"/>
      <c r="G107" s="130"/>
      <c r="H107" s="130"/>
      <c r="I107" s="130"/>
    </row>
    <row r="108" spans="1:9" ht="16.5" customHeight="1">
      <c r="A108" s="130"/>
      <c r="B108" s="130"/>
      <c r="C108" s="130"/>
      <c r="D108" s="130"/>
      <c r="E108" s="130"/>
      <c r="F108" s="130"/>
      <c r="G108" s="130"/>
      <c r="H108" s="130"/>
      <c r="I108" s="130"/>
    </row>
    <row r="109" spans="1:9" ht="16.5" customHeight="1">
      <c r="A109" s="130"/>
      <c r="B109" s="130"/>
      <c r="C109" s="130"/>
      <c r="D109" s="130"/>
      <c r="E109" s="130"/>
      <c r="F109" s="130"/>
      <c r="G109" s="130"/>
      <c r="H109" s="130"/>
      <c r="I109" s="130"/>
    </row>
    <row r="110" spans="1:9" ht="16.5" customHeight="1">
      <c r="A110" s="130"/>
      <c r="B110" s="130"/>
      <c r="C110" s="130"/>
      <c r="D110" s="130"/>
      <c r="E110" s="130"/>
      <c r="F110" s="130"/>
      <c r="G110" s="130"/>
      <c r="H110" s="130"/>
      <c r="I110" s="130"/>
    </row>
    <row r="111" spans="1:9" ht="16.5" customHeight="1">
      <c r="A111" s="130"/>
      <c r="B111" s="130"/>
      <c r="C111" s="130"/>
      <c r="D111" s="130"/>
      <c r="E111" s="130"/>
      <c r="F111" s="130"/>
      <c r="G111" s="130"/>
      <c r="H111" s="130"/>
      <c r="I111" s="130"/>
    </row>
    <row r="112" spans="1:9" ht="16.5" customHeight="1">
      <c r="A112" s="130"/>
      <c r="B112" s="130"/>
      <c r="C112" s="130"/>
      <c r="D112" s="130"/>
      <c r="E112" s="130"/>
      <c r="F112" s="130"/>
      <c r="G112" s="130"/>
      <c r="H112" s="130"/>
      <c r="I112" s="130"/>
    </row>
    <row r="113" spans="1:9" ht="16.5" customHeight="1">
      <c r="A113" s="130"/>
      <c r="B113" s="130"/>
      <c r="C113" s="130"/>
      <c r="D113" s="130"/>
      <c r="E113" s="130"/>
      <c r="F113" s="130"/>
      <c r="G113" s="130"/>
      <c r="H113" s="130"/>
      <c r="I113" s="130"/>
    </row>
    <row r="114" spans="1:9" ht="16.5" customHeight="1">
      <c r="A114" s="130"/>
      <c r="B114" s="130"/>
      <c r="C114" s="130"/>
      <c r="D114" s="130"/>
      <c r="E114" s="130"/>
      <c r="F114" s="130"/>
      <c r="G114" s="130"/>
      <c r="H114" s="130"/>
      <c r="I114" s="130"/>
    </row>
    <row r="115" spans="1:9" ht="16.5" customHeight="1">
      <c r="A115" s="130"/>
      <c r="B115" s="130"/>
      <c r="C115" s="130"/>
      <c r="D115" s="130"/>
      <c r="E115" s="130"/>
      <c r="F115" s="130"/>
      <c r="G115" s="130"/>
      <c r="H115" s="130"/>
      <c r="I115" s="130"/>
    </row>
    <row r="116" spans="1:9" ht="16.5" customHeight="1">
      <c r="A116" s="130"/>
      <c r="B116" s="130"/>
      <c r="C116" s="130"/>
      <c r="D116" s="130"/>
      <c r="E116" s="130"/>
      <c r="F116" s="130"/>
      <c r="G116" s="130"/>
      <c r="H116" s="130"/>
      <c r="I116" s="130"/>
    </row>
    <row r="117" spans="1:9" ht="16.5" customHeight="1">
      <c r="A117" s="130"/>
      <c r="B117" s="130"/>
      <c r="C117" s="130"/>
      <c r="D117" s="130"/>
      <c r="E117" s="130"/>
      <c r="F117" s="130"/>
      <c r="G117" s="130"/>
      <c r="H117" s="130"/>
      <c r="I117" s="130"/>
    </row>
    <row r="118" spans="1:9" ht="16.5" customHeight="1">
      <c r="A118" s="130"/>
      <c r="B118" s="130"/>
      <c r="C118" s="130"/>
      <c r="D118" s="130"/>
      <c r="E118" s="130"/>
      <c r="F118" s="130"/>
      <c r="G118" s="130"/>
      <c r="H118" s="130"/>
      <c r="I118" s="130"/>
    </row>
    <row r="119" spans="1:9" ht="16.5" customHeight="1">
      <c r="A119" s="130"/>
      <c r="B119" s="130"/>
      <c r="C119" s="130"/>
      <c r="D119" s="130"/>
      <c r="E119" s="130"/>
      <c r="F119" s="130"/>
      <c r="G119" s="130"/>
      <c r="H119" s="130"/>
      <c r="I119" s="130"/>
    </row>
    <row r="120" spans="1:9" ht="16.5" customHeight="1">
      <c r="A120" s="130"/>
      <c r="B120" s="130"/>
      <c r="C120" s="130"/>
      <c r="D120" s="130"/>
      <c r="E120" s="130"/>
      <c r="F120" s="130"/>
      <c r="G120" s="130"/>
      <c r="H120" s="130"/>
      <c r="I120" s="130"/>
    </row>
    <row r="121" spans="1:9" ht="16.5" customHeight="1">
      <c r="A121" s="130"/>
      <c r="B121" s="130"/>
      <c r="C121" s="130"/>
      <c r="D121" s="130"/>
      <c r="E121" s="130"/>
      <c r="F121" s="130"/>
      <c r="G121" s="130"/>
      <c r="H121" s="130"/>
      <c r="I121" s="130"/>
    </row>
    <row r="122" spans="1:9" ht="16.5" customHeight="1">
      <c r="A122" s="130"/>
      <c r="B122" s="130"/>
      <c r="C122" s="130"/>
      <c r="D122" s="130"/>
      <c r="E122" s="130"/>
      <c r="F122" s="130"/>
      <c r="G122" s="130"/>
      <c r="H122" s="130"/>
      <c r="I122" s="130"/>
    </row>
    <row r="123" spans="1:9" ht="16.5" customHeight="1">
      <c r="A123" s="130"/>
      <c r="B123" s="130"/>
      <c r="C123" s="130"/>
      <c r="D123" s="130"/>
      <c r="E123" s="130"/>
      <c r="F123" s="130"/>
      <c r="G123" s="130"/>
      <c r="H123" s="130"/>
      <c r="I123" s="130"/>
    </row>
    <row r="124" spans="1:9" ht="16.5" customHeight="1">
      <c r="A124" s="130"/>
      <c r="B124" s="130"/>
      <c r="C124" s="130"/>
      <c r="D124" s="130"/>
      <c r="E124" s="130"/>
      <c r="F124" s="130"/>
      <c r="G124" s="130"/>
      <c r="H124" s="130"/>
      <c r="I124" s="130"/>
    </row>
    <row r="125" spans="1:9" ht="16.5" customHeight="1">
      <c r="A125" s="130"/>
      <c r="B125" s="130"/>
      <c r="C125" s="130"/>
      <c r="D125" s="130"/>
      <c r="E125" s="130"/>
      <c r="F125" s="130"/>
      <c r="G125" s="130"/>
      <c r="H125" s="130"/>
      <c r="I125" s="130"/>
    </row>
    <row r="126" spans="1:9" ht="16.5" customHeight="1">
      <c r="A126" s="130"/>
      <c r="B126" s="130"/>
      <c r="C126" s="130"/>
      <c r="D126" s="130"/>
      <c r="E126" s="130"/>
      <c r="F126" s="130"/>
      <c r="G126" s="130"/>
      <c r="H126" s="130"/>
      <c r="I126" s="130"/>
    </row>
    <row r="127" spans="1:9" ht="16.5" customHeight="1">
      <c r="A127" s="130"/>
      <c r="B127" s="130"/>
      <c r="C127" s="130"/>
      <c r="D127" s="130"/>
      <c r="E127" s="130"/>
      <c r="F127" s="130"/>
      <c r="G127" s="130"/>
      <c r="H127" s="130"/>
      <c r="I127" s="130"/>
    </row>
    <row r="128" spans="1:9" ht="16.5" customHeight="1">
      <c r="A128" s="130"/>
      <c r="B128" s="130"/>
      <c r="C128" s="130"/>
      <c r="D128" s="130"/>
      <c r="E128" s="130"/>
      <c r="F128" s="130"/>
      <c r="G128" s="130"/>
      <c r="H128" s="130"/>
      <c r="I128" s="130"/>
    </row>
    <row r="129" spans="1:9" ht="16.5" customHeight="1">
      <c r="A129" s="130"/>
      <c r="B129" s="130"/>
      <c r="C129" s="130"/>
      <c r="D129" s="130"/>
      <c r="E129" s="130"/>
      <c r="F129" s="130"/>
      <c r="G129" s="130"/>
      <c r="H129" s="130"/>
      <c r="I129" s="130"/>
    </row>
    <row r="130" spans="1:9" ht="16.5" customHeight="1">
      <c r="A130" s="130"/>
      <c r="B130" s="130"/>
      <c r="C130" s="130"/>
      <c r="D130" s="130"/>
      <c r="E130" s="130"/>
      <c r="F130" s="130"/>
      <c r="G130" s="130"/>
      <c r="H130" s="130"/>
      <c r="I130" s="130"/>
    </row>
    <row r="131" spans="1:9" ht="16.5" customHeight="1">
      <c r="A131" s="130"/>
      <c r="B131" s="130"/>
      <c r="C131" s="130"/>
      <c r="D131" s="130"/>
      <c r="E131" s="130"/>
      <c r="F131" s="130"/>
      <c r="G131" s="130"/>
      <c r="H131" s="130"/>
      <c r="I131" s="130"/>
    </row>
    <row r="132" spans="1:9" ht="16.5" customHeight="1">
      <c r="A132" s="130"/>
      <c r="B132" s="130"/>
      <c r="C132" s="130"/>
      <c r="D132" s="130"/>
      <c r="E132" s="130"/>
      <c r="F132" s="130"/>
      <c r="G132" s="130"/>
      <c r="H132" s="130"/>
      <c r="I132" s="130"/>
    </row>
    <row r="133" spans="1:9" ht="16.5" customHeight="1">
      <c r="A133" s="130"/>
      <c r="B133" s="130"/>
      <c r="C133" s="130"/>
      <c r="D133" s="130"/>
      <c r="E133" s="130"/>
      <c r="F133" s="130"/>
      <c r="G133" s="130"/>
      <c r="H133" s="130"/>
      <c r="I133" s="130"/>
    </row>
    <row r="134" spans="1:9" ht="16.5" customHeight="1">
      <c r="A134" s="130"/>
      <c r="B134" s="130"/>
      <c r="C134" s="130"/>
      <c r="D134" s="130"/>
      <c r="E134" s="130"/>
      <c r="F134" s="130"/>
      <c r="G134" s="130"/>
      <c r="H134" s="130"/>
      <c r="I134" s="130"/>
    </row>
    <row r="135" spans="1:9" ht="16.5" customHeight="1">
      <c r="A135" s="130"/>
      <c r="B135" s="130"/>
      <c r="C135" s="130"/>
      <c r="D135" s="130"/>
      <c r="E135" s="130"/>
      <c r="F135" s="130"/>
      <c r="G135" s="130"/>
      <c r="H135" s="130"/>
      <c r="I135" s="130"/>
    </row>
    <row r="136" spans="1:9" ht="16.5" customHeight="1">
      <c r="A136" s="130"/>
      <c r="B136" s="130"/>
      <c r="C136" s="130"/>
      <c r="D136" s="130"/>
      <c r="E136" s="130"/>
      <c r="F136" s="130"/>
      <c r="G136" s="130"/>
      <c r="H136" s="130"/>
      <c r="I136" s="130"/>
    </row>
    <row r="137" spans="1:9" ht="16.5" customHeight="1">
      <c r="A137" s="130"/>
      <c r="B137" s="130"/>
      <c r="C137" s="130"/>
      <c r="D137" s="130"/>
      <c r="E137" s="130"/>
      <c r="F137" s="130"/>
      <c r="G137" s="130"/>
      <c r="H137" s="130"/>
      <c r="I137" s="130"/>
    </row>
    <row r="138" spans="1:9" ht="16.5" customHeight="1">
      <c r="A138" s="130"/>
      <c r="B138" s="130"/>
      <c r="C138" s="130"/>
      <c r="D138" s="130"/>
      <c r="E138" s="130"/>
      <c r="F138" s="130"/>
      <c r="G138" s="130"/>
      <c r="H138" s="130"/>
      <c r="I138" s="130"/>
    </row>
    <row r="139" spans="1:9" ht="16.5" customHeight="1">
      <c r="A139" s="130"/>
      <c r="B139" s="130"/>
      <c r="C139" s="130"/>
      <c r="D139" s="130"/>
      <c r="E139" s="130"/>
      <c r="F139" s="130"/>
      <c r="G139" s="130"/>
      <c r="H139" s="130"/>
      <c r="I139" s="130"/>
    </row>
    <row r="140" spans="1:9" ht="16.5" customHeight="1">
      <c r="A140" s="130"/>
      <c r="B140" s="130"/>
      <c r="C140" s="130"/>
      <c r="D140" s="130"/>
      <c r="E140" s="130"/>
      <c r="F140" s="130"/>
      <c r="G140" s="130"/>
      <c r="H140" s="130"/>
      <c r="I140" s="130"/>
    </row>
    <row r="141" spans="1:9" ht="16.5" customHeight="1">
      <c r="A141" s="130"/>
      <c r="B141" s="130"/>
      <c r="C141" s="130"/>
      <c r="D141" s="130"/>
      <c r="E141" s="130"/>
      <c r="F141" s="130"/>
      <c r="G141" s="130"/>
      <c r="H141" s="130"/>
      <c r="I141" s="130"/>
    </row>
    <row r="142" spans="1:9" ht="16.5" customHeight="1">
      <c r="A142" s="130"/>
      <c r="B142" s="130"/>
      <c r="C142" s="130"/>
      <c r="D142" s="130"/>
      <c r="E142" s="130"/>
      <c r="F142" s="130"/>
      <c r="G142" s="130"/>
      <c r="H142" s="130"/>
      <c r="I142" s="130"/>
    </row>
    <row r="143" spans="1:9" ht="16.5" customHeight="1">
      <c r="A143" s="130"/>
      <c r="B143" s="130"/>
      <c r="C143" s="130"/>
      <c r="D143" s="130"/>
      <c r="E143" s="130"/>
      <c r="F143" s="130"/>
      <c r="G143" s="130"/>
      <c r="H143" s="130"/>
      <c r="I143" s="130"/>
    </row>
    <row r="144" spans="1:9" ht="16.5" customHeight="1">
      <c r="A144" s="130"/>
      <c r="B144" s="130"/>
      <c r="C144" s="130"/>
      <c r="D144" s="130"/>
      <c r="E144" s="130"/>
      <c r="F144" s="130"/>
      <c r="G144" s="130"/>
      <c r="H144" s="130"/>
      <c r="I144" s="130"/>
    </row>
    <row r="145" spans="1:9" ht="16.5" customHeight="1">
      <c r="A145" s="130"/>
      <c r="B145" s="130"/>
      <c r="C145" s="130"/>
      <c r="D145" s="130"/>
      <c r="E145" s="130"/>
      <c r="F145" s="130"/>
      <c r="G145" s="130"/>
      <c r="H145" s="130"/>
      <c r="I145" s="130"/>
    </row>
    <row r="146" spans="1:9" ht="16.5" customHeight="1">
      <c r="A146" s="130"/>
      <c r="B146" s="130"/>
      <c r="C146" s="130"/>
      <c r="D146" s="130"/>
      <c r="E146" s="130"/>
      <c r="F146" s="130"/>
      <c r="G146" s="130"/>
      <c r="H146" s="130"/>
      <c r="I146" s="130"/>
    </row>
    <row r="147" spans="1:9" ht="16.5" customHeight="1">
      <c r="A147" s="130"/>
      <c r="B147" s="130"/>
      <c r="C147" s="130"/>
      <c r="D147" s="130"/>
      <c r="E147" s="130"/>
      <c r="F147" s="130"/>
      <c r="G147" s="130"/>
      <c r="H147" s="130"/>
      <c r="I147" s="130"/>
    </row>
    <row r="148" spans="1:9" ht="16.5" customHeight="1">
      <c r="A148" s="130"/>
      <c r="B148" s="130"/>
      <c r="C148" s="130"/>
      <c r="D148" s="130"/>
      <c r="E148" s="130"/>
      <c r="F148" s="130"/>
      <c r="G148" s="130"/>
      <c r="H148" s="130"/>
      <c r="I148" s="130"/>
    </row>
    <row r="149" spans="1:9" ht="16.5" customHeight="1">
      <c r="A149" s="130"/>
      <c r="B149" s="130"/>
      <c r="C149" s="130"/>
      <c r="D149" s="130"/>
      <c r="E149" s="130"/>
      <c r="F149" s="130"/>
      <c r="G149" s="130"/>
      <c r="H149" s="130"/>
      <c r="I149" s="130"/>
    </row>
    <row r="150" spans="1:9" ht="16.5" customHeight="1">
      <c r="A150" s="130"/>
      <c r="B150" s="130"/>
      <c r="C150" s="130"/>
      <c r="D150" s="130"/>
      <c r="E150" s="130"/>
      <c r="F150" s="130"/>
      <c r="G150" s="130"/>
      <c r="H150" s="130"/>
      <c r="I150" s="130"/>
    </row>
    <row r="151" spans="1:9" ht="16.5" customHeight="1">
      <c r="A151" s="130"/>
      <c r="B151" s="130"/>
      <c r="C151" s="130"/>
      <c r="D151" s="130"/>
      <c r="E151" s="130"/>
      <c r="F151" s="130"/>
      <c r="G151" s="130"/>
      <c r="H151" s="130"/>
      <c r="I151" s="130"/>
    </row>
    <row r="152" spans="1:9" ht="16.5" customHeight="1">
      <c r="A152" s="130"/>
      <c r="B152" s="130"/>
      <c r="C152" s="130"/>
      <c r="D152" s="130"/>
      <c r="E152" s="130"/>
      <c r="F152" s="130"/>
      <c r="G152" s="130"/>
      <c r="H152" s="130"/>
      <c r="I152" s="130"/>
    </row>
    <row r="153" spans="1:9" ht="16.5" customHeight="1">
      <c r="A153" s="130"/>
      <c r="B153" s="130"/>
      <c r="C153" s="130"/>
      <c r="D153" s="130"/>
      <c r="E153" s="130"/>
      <c r="F153" s="130"/>
      <c r="G153" s="130"/>
      <c r="H153" s="130"/>
      <c r="I153" s="130"/>
    </row>
    <row r="154" spans="1:9" ht="16.5" customHeight="1">
      <c r="A154" s="130"/>
      <c r="B154" s="130"/>
      <c r="C154" s="130"/>
      <c r="D154" s="130"/>
      <c r="E154" s="130"/>
      <c r="F154" s="130"/>
      <c r="G154" s="130"/>
      <c r="H154" s="130"/>
      <c r="I154" s="130"/>
    </row>
    <row r="155" spans="1:9" ht="16.5" customHeight="1">
      <c r="A155" s="130"/>
      <c r="B155" s="130"/>
      <c r="C155" s="130"/>
      <c r="D155" s="130"/>
      <c r="E155" s="130"/>
      <c r="F155" s="130"/>
      <c r="G155" s="130"/>
      <c r="H155" s="130"/>
      <c r="I155" s="130"/>
    </row>
    <row r="156" spans="1:9" ht="16.5" customHeight="1">
      <c r="A156" s="130"/>
      <c r="B156" s="130"/>
      <c r="C156" s="130"/>
      <c r="D156" s="130"/>
      <c r="E156" s="130"/>
      <c r="F156" s="130"/>
      <c r="G156" s="130"/>
      <c r="H156" s="130"/>
      <c r="I156" s="130"/>
    </row>
    <row r="157" spans="1:9" ht="16.5" customHeight="1">
      <c r="A157" s="130"/>
      <c r="B157" s="130"/>
      <c r="C157" s="130"/>
      <c r="D157" s="130"/>
      <c r="E157" s="130"/>
      <c r="F157" s="130"/>
      <c r="G157" s="130"/>
      <c r="H157" s="130"/>
      <c r="I157" s="130"/>
    </row>
    <row r="158" spans="1:9" ht="16.5" customHeight="1">
      <c r="A158" s="130"/>
      <c r="B158" s="130"/>
      <c r="C158" s="130"/>
      <c r="D158" s="130"/>
      <c r="E158" s="130"/>
      <c r="F158" s="130"/>
      <c r="G158" s="130"/>
      <c r="H158" s="130"/>
      <c r="I158" s="130"/>
    </row>
    <row r="159" spans="1:9" ht="16.5" customHeight="1">
      <c r="A159" s="130"/>
      <c r="B159" s="130"/>
      <c r="C159" s="130"/>
      <c r="D159" s="130"/>
      <c r="E159" s="130"/>
      <c r="F159" s="130"/>
      <c r="G159" s="130"/>
      <c r="H159" s="130"/>
      <c r="I159" s="130"/>
    </row>
    <row r="160" spans="1:9" ht="16.5" customHeight="1">
      <c r="A160" s="130"/>
      <c r="B160" s="130"/>
      <c r="C160" s="130"/>
      <c r="D160" s="130"/>
      <c r="E160" s="130"/>
      <c r="F160" s="130"/>
      <c r="G160" s="130"/>
      <c r="H160" s="130"/>
      <c r="I160" s="130"/>
    </row>
    <row r="161" spans="1:9" ht="16.5" customHeight="1">
      <c r="A161" s="130"/>
      <c r="B161" s="130"/>
      <c r="C161" s="130"/>
      <c r="D161" s="130"/>
      <c r="E161" s="130"/>
      <c r="F161" s="130"/>
      <c r="G161" s="130"/>
      <c r="H161" s="130"/>
      <c r="I161" s="130"/>
    </row>
    <row r="162" spans="1:9" ht="16.5" customHeight="1">
      <c r="A162" s="130"/>
      <c r="B162" s="130"/>
      <c r="C162" s="130"/>
      <c r="D162" s="130"/>
      <c r="E162" s="130"/>
      <c r="F162" s="130"/>
      <c r="G162" s="130"/>
      <c r="H162" s="130"/>
      <c r="I162" s="130"/>
    </row>
    <row r="163" spans="1:9" ht="16.5" customHeight="1">
      <c r="A163" s="130"/>
      <c r="B163" s="130"/>
      <c r="C163" s="130"/>
      <c r="D163" s="130"/>
      <c r="E163" s="130"/>
      <c r="F163" s="130"/>
      <c r="G163" s="130"/>
      <c r="H163" s="130"/>
      <c r="I163" s="130"/>
    </row>
    <row r="164" spans="1:9" ht="16.5" customHeight="1">
      <c r="A164" s="130"/>
      <c r="B164" s="130"/>
      <c r="C164" s="130"/>
      <c r="D164" s="130"/>
      <c r="E164" s="130"/>
      <c r="F164" s="130"/>
      <c r="G164" s="130"/>
      <c r="H164" s="130"/>
      <c r="I164" s="130"/>
    </row>
    <row r="165" spans="1:9" ht="16.5" customHeight="1">
      <c r="A165" s="130"/>
      <c r="B165" s="130"/>
      <c r="C165" s="130"/>
      <c r="D165" s="130"/>
      <c r="E165" s="130"/>
      <c r="F165" s="130"/>
      <c r="G165" s="130"/>
      <c r="H165" s="130"/>
      <c r="I165" s="130"/>
    </row>
    <row r="166" spans="1:9" ht="16.5" customHeight="1">
      <c r="A166" s="130"/>
      <c r="B166" s="130"/>
      <c r="C166" s="130"/>
      <c r="D166" s="130"/>
      <c r="E166" s="130"/>
      <c r="F166" s="130"/>
      <c r="G166" s="130"/>
      <c r="H166" s="130"/>
      <c r="I166" s="130"/>
    </row>
    <row r="167" spans="1:9" ht="16.5" customHeight="1">
      <c r="A167" s="130"/>
      <c r="B167" s="130"/>
      <c r="C167" s="130"/>
      <c r="D167" s="130"/>
      <c r="E167" s="130"/>
      <c r="F167" s="130"/>
      <c r="G167" s="130"/>
      <c r="H167" s="130"/>
      <c r="I167" s="130"/>
    </row>
    <row r="168" spans="1:9" ht="16.5" customHeight="1">
      <c r="A168" s="130"/>
      <c r="B168" s="130"/>
      <c r="C168" s="130"/>
      <c r="D168" s="130"/>
      <c r="E168" s="130"/>
      <c r="F168" s="130"/>
      <c r="G168" s="130"/>
      <c r="H168" s="130"/>
      <c r="I168" s="130"/>
    </row>
    <row r="169" spans="1:9" ht="16.5" customHeight="1">
      <c r="A169" s="130"/>
      <c r="B169" s="130"/>
      <c r="C169" s="130"/>
      <c r="D169" s="130"/>
      <c r="E169" s="130"/>
      <c r="F169" s="130"/>
      <c r="G169" s="130"/>
      <c r="H169" s="130"/>
      <c r="I169" s="130"/>
    </row>
    <row r="170" spans="1:9" ht="16.5" customHeight="1">
      <c r="A170" s="130"/>
      <c r="B170" s="130"/>
      <c r="C170" s="130"/>
      <c r="D170" s="130"/>
      <c r="E170" s="130"/>
      <c r="F170" s="130"/>
      <c r="G170" s="130"/>
      <c r="H170" s="130"/>
      <c r="I170" s="130"/>
    </row>
    <row r="171" spans="1:9" ht="16.5" customHeight="1">
      <c r="A171" s="130"/>
      <c r="B171" s="130"/>
      <c r="C171" s="130"/>
      <c r="D171" s="130"/>
      <c r="E171" s="130"/>
      <c r="F171" s="130"/>
      <c r="G171" s="130"/>
      <c r="H171" s="130"/>
      <c r="I171" s="130"/>
    </row>
    <row r="172" spans="1:9" ht="16.5" customHeight="1">
      <c r="A172" s="130"/>
      <c r="B172" s="130"/>
      <c r="C172" s="130"/>
      <c r="D172" s="130"/>
      <c r="E172" s="130"/>
      <c r="F172" s="130"/>
      <c r="G172" s="130"/>
      <c r="H172" s="130"/>
      <c r="I172" s="130"/>
    </row>
    <row r="173" spans="1:9" ht="16.5" customHeight="1">
      <c r="A173" s="130"/>
      <c r="B173" s="130"/>
      <c r="C173" s="130"/>
      <c r="D173" s="130"/>
      <c r="E173" s="130"/>
      <c r="F173" s="130"/>
      <c r="G173" s="130"/>
      <c r="H173" s="130"/>
      <c r="I173" s="130"/>
    </row>
    <row r="174" spans="1:9" ht="16.5" customHeight="1">
      <c r="A174" s="130"/>
      <c r="B174" s="130"/>
      <c r="C174" s="130"/>
      <c r="D174" s="130"/>
      <c r="E174" s="130"/>
      <c r="F174" s="130"/>
      <c r="G174" s="130"/>
      <c r="H174" s="130"/>
      <c r="I174" s="130"/>
    </row>
    <row r="175" spans="1:9" ht="16.5" customHeight="1">
      <c r="A175" s="130"/>
      <c r="B175" s="130"/>
      <c r="C175" s="130"/>
      <c r="D175" s="130"/>
      <c r="E175" s="130"/>
      <c r="F175" s="130"/>
      <c r="G175" s="130"/>
      <c r="H175" s="130"/>
      <c r="I175" s="130"/>
    </row>
    <row r="176" spans="1:9" ht="16.5" customHeight="1">
      <c r="A176" s="130"/>
      <c r="B176" s="130"/>
      <c r="C176" s="130"/>
      <c r="D176" s="130"/>
      <c r="E176" s="130"/>
      <c r="F176" s="130"/>
      <c r="G176" s="130"/>
      <c r="H176" s="130"/>
      <c r="I176" s="130"/>
    </row>
    <row r="177" spans="1:9" ht="16.5" customHeight="1">
      <c r="A177" s="130"/>
      <c r="B177" s="130"/>
      <c r="C177" s="130"/>
      <c r="D177" s="130"/>
      <c r="E177" s="130"/>
      <c r="F177" s="130"/>
      <c r="G177" s="130"/>
      <c r="H177" s="130"/>
      <c r="I177" s="130"/>
    </row>
    <row r="178" spans="1:9" ht="16.5" customHeight="1">
      <c r="A178" s="130"/>
      <c r="B178" s="130"/>
      <c r="C178" s="130"/>
      <c r="D178" s="130"/>
      <c r="E178" s="130"/>
      <c r="F178" s="130"/>
      <c r="G178" s="130"/>
      <c r="H178" s="130"/>
      <c r="I178" s="130"/>
    </row>
    <row r="179" spans="1:9" ht="16.5" customHeight="1">
      <c r="A179" s="130"/>
      <c r="B179" s="130"/>
      <c r="C179" s="130"/>
      <c r="D179" s="130"/>
      <c r="E179" s="130"/>
      <c r="F179" s="130"/>
      <c r="G179" s="130"/>
      <c r="H179" s="130"/>
      <c r="I179" s="130"/>
    </row>
    <row r="180" spans="1:9" ht="16.5" customHeight="1">
      <c r="A180" s="130"/>
      <c r="B180" s="130"/>
      <c r="C180" s="130"/>
      <c r="D180" s="130"/>
      <c r="E180" s="130"/>
      <c r="F180" s="130"/>
      <c r="G180" s="130"/>
      <c r="H180" s="130"/>
      <c r="I180" s="130"/>
    </row>
    <row r="181" spans="1:9" ht="16.5" customHeight="1">
      <c r="A181" s="130"/>
      <c r="B181" s="130"/>
      <c r="C181" s="130"/>
      <c r="D181" s="130"/>
      <c r="E181" s="130"/>
      <c r="F181" s="130"/>
      <c r="G181" s="130"/>
      <c r="H181" s="130"/>
      <c r="I181" s="130"/>
    </row>
    <row r="182" spans="1:9" ht="16.5" customHeight="1">
      <c r="A182" s="130"/>
      <c r="B182" s="130"/>
      <c r="C182" s="130"/>
      <c r="D182" s="130"/>
      <c r="E182" s="130"/>
      <c r="F182" s="130"/>
      <c r="G182" s="130"/>
      <c r="H182" s="130"/>
      <c r="I182" s="130"/>
    </row>
    <row r="183" spans="1:9" ht="16.5" customHeight="1">
      <c r="A183" s="130"/>
      <c r="B183" s="130"/>
      <c r="C183" s="130"/>
      <c r="D183" s="130"/>
      <c r="E183" s="130"/>
      <c r="F183" s="130"/>
      <c r="G183" s="130"/>
      <c r="H183" s="130"/>
      <c r="I183" s="130"/>
    </row>
    <row r="184" spans="1:9" ht="16.5" customHeight="1">
      <c r="A184" s="130"/>
      <c r="B184" s="130"/>
      <c r="C184" s="130"/>
      <c r="D184" s="130"/>
      <c r="E184" s="130"/>
      <c r="F184" s="130"/>
      <c r="G184" s="130"/>
      <c r="H184" s="130"/>
      <c r="I184" s="130"/>
    </row>
    <row r="185" spans="1:9" ht="16.5" customHeight="1">
      <c r="A185" s="130"/>
      <c r="B185" s="130"/>
      <c r="C185" s="130"/>
      <c r="D185" s="130"/>
      <c r="E185" s="130"/>
      <c r="F185" s="130"/>
      <c r="G185" s="130"/>
      <c r="H185" s="130"/>
      <c r="I185" s="130"/>
    </row>
    <row r="186" spans="1:9" ht="16.5" customHeight="1">
      <c r="A186" s="130"/>
      <c r="B186" s="130"/>
      <c r="C186" s="130"/>
      <c r="D186" s="130"/>
      <c r="E186" s="130"/>
      <c r="F186" s="130"/>
      <c r="G186" s="130"/>
      <c r="H186" s="130"/>
      <c r="I186" s="130"/>
    </row>
    <row r="187" spans="1:9" ht="16.5" customHeight="1">
      <c r="A187" s="130"/>
      <c r="B187" s="130"/>
      <c r="C187" s="130"/>
      <c r="D187" s="130"/>
      <c r="E187" s="130"/>
      <c r="F187" s="130"/>
      <c r="G187" s="130"/>
      <c r="H187" s="130"/>
      <c r="I187" s="130"/>
    </row>
    <row r="188" spans="1:9" ht="16.5" customHeight="1">
      <c r="A188" s="130"/>
      <c r="B188" s="130"/>
      <c r="C188" s="130"/>
      <c r="D188" s="130"/>
      <c r="E188" s="130"/>
      <c r="F188" s="130"/>
      <c r="G188" s="130"/>
      <c r="H188" s="130"/>
      <c r="I188" s="130"/>
    </row>
    <row r="189" spans="1:9" ht="16.5" customHeight="1">
      <c r="A189" s="130"/>
      <c r="B189" s="130"/>
      <c r="C189" s="130"/>
      <c r="D189" s="130"/>
      <c r="E189" s="130"/>
      <c r="F189" s="130"/>
      <c r="G189" s="130"/>
      <c r="H189" s="130"/>
      <c r="I189" s="130"/>
    </row>
    <row r="190" spans="1:9" ht="16.5" customHeight="1">
      <c r="A190" s="130"/>
      <c r="B190" s="130"/>
      <c r="C190" s="130"/>
      <c r="D190" s="130"/>
      <c r="E190" s="130"/>
      <c r="F190" s="130"/>
      <c r="G190" s="130"/>
      <c r="H190" s="130"/>
      <c r="I190" s="130"/>
    </row>
    <row r="191" spans="1:9" ht="16.5" customHeight="1">
      <c r="A191" s="130"/>
      <c r="B191" s="130"/>
      <c r="C191" s="130"/>
      <c r="D191" s="130"/>
      <c r="E191" s="130"/>
      <c r="F191" s="130"/>
      <c r="G191" s="130"/>
      <c r="H191" s="130"/>
      <c r="I191" s="130"/>
    </row>
    <row r="192" spans="1:9" ht="16.5" customHeight="1">
      <c r="A192" s="130"/>
      <c r="B192" s="130"/>
      <c r="C192" s="130"/>
      <c r="D192" s="130"/>
      <c r="E192" s="130"/>
      <c r="F192" s="130"/>
      <c r="G192" s="130"/>
      <c r="H192" s="130"/>
      <c r="I192" s="130"/>
    </row>
    <row r="193" spans="1:9" ht="16.5" customHeight="1">
      <c r="A193" s="130"/>
      <c r="B193" s="130"/>
      <c r="C193" s="130"/>
      <c r="D193" s="130"/>
      <c r="E193" s="130"/>
      <c r="F193" s="130"/>
      <c r="G193" s="130"/>
      <c r="H193" s="130"/>
      <c r="I193" s="130"/>
    </row>
    <row r="194" spans="1:9" ht="16.5" customHeight="1">
      <c r="A194" s="130"/>
      <c r="B194" s="130"/>
      <c r="C194" s="130"/>
      <c r="D194" s="130"/>
      <c r="E194" s="130"/>
      <c r="F194" s="130"/>
      <c r="G194" s="130"/>
      <c r="H194" s="130"/>
      <c r="I194" s="130"/>
    </row>
    <row r="195" spans="1:9" ht="16.5" customHeight="1">
      <c r="A195" s="130"/>
      <c r="B195" s="130"/>
      <c r="C195" s="130"/>
      <c r="D195" s="130"/>
      <c r="E195" s="130"/>
      <c r="F195" s="130"/>
      <c r="G195" s="130"/>
      <c r="H195" s="130"/>
      <c r="I195" s="130"/>
    </row>
    <row r="196" spans="1:9" ht="16.5" customHeight="1">
      <c r="A196" s="130"/>
      <c r="B196" s="130"/>
      <c r="C196" s="130"/>
      <c r="D196" s="130"/>
      <c r="E196" s="130"/>
      <c r="F196" s="130"/>
      <c r="G196" s="130"/>
      <c r="H196" s="130"/>
    </row>
    <row r="197" spans="1:9" ht="16.5" customHeight="1"/>
    <row r="198" spans="1:9" ht="16.5" customHeight="1"/>
    <row r="199" spans="1:9" ht="16.5" customHeight="1"/>
    <row r="200" spans="1:9" ht="16.5" customHeight="1"/>
    <row r="201" spans="1:9" ht="16.5" customHeight="1"/>
    <row r="202" spans="1:9" ht="16.5" customHeight="1"/>
    <row r="203" spans="1:9" ht="16.5" customHeight="1"/>
    <row r="204" spans="1:9" ht="16.5" customHeight="1"/>
    <row r="205" spans="1:9" ht="16.5" customHeight="1"/>
    <row r="206" spans="1:9" ht="16.5" customHeight="1"/>
    <row r="207" spans="1:9" ht="16.5" customHeight="1"/>
    <row r="208" spans="1:9"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sheetData>
  <mergeCells count="6">
    <mergeCell ref="A11:I14"/>
    <mergeCell ref="A16:I33"/>
    <mergeCell ref="A35:I47"/>
    <mergeCell ref="A49:I71"/>
    <mergeCell ref="A1:I1"/>
    <mergeCell ref="A4:I9"/>
  </mergeCells>
  <pageMargins left="1.17" right="0.7" top="0.56000000000000005" bottom="0.34"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J24"/>
  <sheetViews>
    <sheetView topLeftCell="A11" zoomScaleNormal="100" workbookViewId="0">
      <selection activeCell="D15" sqref="D15:H21"/>
    </sheetView>
  </sheetViews>
  <sheetFormatPr defaultRowHeight="12.75"/>
  <cols>
    <col min="1" max="1" width="4.28515625" customWidth="1"/>
    <col min="2" max="2" width="32.7109375" customWidth="1"/>
    <col min="3" max="3" width="8.28515625" customWidth="1"/>
    <col min="4" max="5" width="14" bestFit="1" customWidth="1"/>
    <col min="6" max="6" width="6.5703125" customWidth="1"/>
    <col min="7" max="7" width="14.140625" customWidth="1"/>
    <col min="8" max="8" width="8.7109375" customWidth="1"/>
  </cols>
  <sheetData>
    <row r="1" spans="1:10" ht="37.9" customHeight="1">
      <c r="A1" s="175" t="s">
        <v>34</v>
      </c>
      <c r="B1" s="175"/>
      <c r="C1" s="175"/>
      <c r="D1" s="175"/>
      <c r="E1" s="175"/>
      <c r="F1" s="175"/>
      <c r="G1" s="175"/>
      <c r="H1" s="175"/>
      <c r="J1" t="s">
        <v>33</v>
      </c>
    </row>
    <row r="2" spans="1:10" ht="28.5" customHeight="1">
      <c r="A2" s="175" t="s">
        <v>195</v>
      </c>
      <c r="B2" s="175"/>
      <c r="C2" s="175"/>
      <c r="D2" s="175"/>
      <c r="E2" s="175"/>
      <c r="F2" s="175"/>
      <c r="G2" s="175"/>
      <c r="H2" s="175"/>
    </row>
    <row r="3" spans="1:10" ht="28.15" customHeight="1">
      <c r="A3" t="s">
        <v>32</v>
      </c>
      <c r="B3" s="33" t="s">
        <v>31</v>
      </c>
      <c r="C3" s="32"/>
      <c r="D3" s="32"/>
      <c r="E3" s="32"/>
      <c r="F3" s="31"/>
      <c r="G3" s="31"/>
      <c r="H3" s="31"/>
    </row>
    <row r="4" spans="1:10" ht="16.5" customHeight="1">
      <c r="A4" s="26"/>
      <c r="B4" s="30"/>
      <c r="C4" s="176" t="s">
        <v>30</v>
      </c>
      <c r="D4" s="178" t="s">
        <v>196</v>
      </c>
      <c r="E4" s="179"/>
      <c r="F4" s="180"/>
      <c r="G4" s="181" t="s">
        <v>172</v>
      </c>
      <c r="H4" s="176" t="s">
        <v>29</v>
      </c>
    </row>
    <row r="5" spans="1:10" ht="27" customHeight="1">
      <c r="A5" s="23" t="s">
        <v>28</v>
      </c>
      <c r="B5" s="29" t="s">
        <v>27</v>
      </c>
      <c r="C5" s="177"/>
      <c r="D5" s="7" t="s">
        <v>26</v>
      </c>
      <c r="E5" s="7" t="s">
        <v>25</v>
      </c>
      <c r="F5" s="28" t="s">
        <v>24</v>
      </c>
      <c r="G5" s="182"/>
      <c r="H5" s="177"/>
    </row>
    <row r="6" spans="1:10" ht="38.25" customHeight="1">
      <c r="A6" s="5">
        <v>1</v>
      </c>
      <c r="B6" s="27" t="s">
        <v>22</v>
      </c>
      <c r="C6" s="5" t="s">
        <v>4</v>
      </c>
      <c r="D6" s="142">
        <v>83825020.938239992</v>
      </c>
      <c r="E6" s="142">
        <v>83677216</v>
      </c>
      <c r="F6" s="143">
        <f>E6/D6*100</f>
        <v>99.82367443922395</v>
      </c>
      <c r="G6" s="142">
        <v>61062928</v>
      </c>
      <c r="H6" s="144">
        <f>E6/G6*100</f>
        <v>137.03439835050165</v>
      </c>
    </row>
    <row r="7" spans="1:10" ht="12.75" hidden="1" customHeight="1">
      <c r="A7" s="23"/>
      <c r="B7" s="25" t="s">
        <v>23</v>
      </c>
      <c r="C7" s="9"/>
      <c r="D7" s="24"/>
      <c r="E7" s="24"/>
      <c r="F7" s="18"/>
      <c r="G7" s="24"/>
      <c r="H7" s="18"/>
    </row>
    <row r="8" spans="1:10" ht="21.75" customHeight="1">
      <c r="A8" s="20">
        <v>2</v>
      </c>
      <c r="B8" s="19" t="s">
        <v>22</v>
      </c>
      <c r="C8" s="18"/>
      <c r="D8" s="142"/>
      <c r="E8" s="142"/>
      <c r="F8" s="144"/>
      <c r="G8" s="142"/>
      <c r="H8" s="144"/>
    </row>
    <row r="9" spans="1:10" ht="15" customHeight="1">
      <c r="A9" s="23"/>
      <c r="B9" s="8" t="s">
        <v>21</v>
      </c>
      <c r="C9" s="23" t="s">
        <v>13</v>
      </c>
      <c r="D9" s="142">
        <v>79235020.938239992</v>
      </c>
      <c r="E9" s="142">
        <v>78740512</v>
      </c>
      <c r="F9" s="144">
        <f>E9/D9*100</f>
        <v>99.37589599600733</v>
      </c>
      <c r="G9" s="142">
        <v>66168685</v>
      </c>
      <c r="H9" s="144">
        <f>E9/G9*100</f>
        <v>118.99966275587917</v>
      </c>
    </row>
    <row r="10" spans="1:10" ht="21.75" customHeight="1">
      <c r="A10" s="20">
        <v>3</v>
      </c>
      <c r="B10" s="19" t="s">
        <v>20</v>
      </c>
      <c r="C10" s="7" t="s">
        <v>19</v>
      </c>
      <c r="D10" s="124"/>
      <c r="E10" s="146">
        <v>2141</v>
      </c>
      <c r="F10" s="145"/>
      <c r="G10" s="146">
        <v>2103</v>
      </c>
      <c r="H10" s="144">
        <f>E10/G10*100</f>
        <v>101.80694246314788</v>
      </c>
    </row>
    <row r="11" spans="1:10" ht="15">
      <c r="A11" s="23"/>
      <c r="B11" s="8" t="s">
        <v>18</v>
      </c>
      <c r="C11" s="23" t="s">
        <v>13</v>
      </c>
      <c r="D11" s="124"/>
      <c r="E11" s="146">
        <v>1990</v>
      </c>
      <c r="F11" s="145"/>
      <c r="G11" s="146">
        <v>1951</v>
      </c>
      <c r="H11" s="144">
        <f>E11/G11*100</f>
        <v>101.99897488467454</v>
      </c>
    </row>
    <row r="12" spans="1:10" ht="25.15" customHeight="1">
      <c r="A12" s="7">
        <v>4</v>
      </c>
      <c r="B12" s="22" t="s">
        <v>17</v>
      </c>
      <c r="C12" s="5" t="s">
        <v>4</v>
      </c>
      <c r="D12" s="21"/>
      <c r="E12" s="147">
        <f>E9/E11</f>
        <v>39568.09648241206</v>
      </c>
      <c r="F12" s="145"/>
      <c r="G12" s="147">
        <f>G9/G11</f>
        <v>33915.266529984627</v>
      </c>
      <c r="H12" s="147">
        <f>E12/G12*100</f>
        <v>116.66750856116595</v>
      </c>
    </row>
    <row r="13" spans="1:10" ht="29.25" customHeight="1">
      <c r="A13" s="20">
        <v>5</v>
      </c>
      <c r="B13" s="19" t="s">
        <v>16</v>
      </c>
      <c r="C13" s="173" t="s">
        <v>169</v>
      </c>
      <c r="D13" s="13"/>
      <c r="E13" s="13"/>
      <c r="F13" s="11"/>
      <c r="G13" s="13"/>
      <c r="H13" s="4"/>
    </row>
    <row r="14" spans="1:10" ht="19.149999999999999" customHeight="1">
      <c r="A14" s="18"/>
      <c r="B14" s="8" t="s">
        <v>15</v>
      </c>
      <c r="C14" s="174"/>
      <c r="D14" s="142">
        <v>23336.121599999999</v>
      </c>
      <c r="E14" s="142">
        <v>20068</v>
      </c>
      <c r="F14" s="144">
        <f>E14/D14*100</f>
        <v>85.995438076565392</v>
      </c>
      <c r="G14" s="142">
        <v>17115</v>
      </c>
      <c r="H14" s="142">
        <f t="shared" ref="H14:H21" si="0">E14/G14*100</f>
        <v>117.25387087350279</v>
      </c>
    </row>
    <row r="15" spans="1:10" ht="20.25" customHeight="1">
      <c r="A15" s="17"/>
      <c r="B15" s="16" t="s">
        <v>14</v>
      </c>
      <c r="C15" s="15" t="s">
        <v>170</v>
      </c>
      <c r="D15" s="142">
        <v>16586.8992</v>
      </c>
      <c r="E15" s="142">
        <v>21416</v>
      </c>
      <c r="F15" s="144">
        <f>E15/D15*100</f>
        <v>129.11394554082779</v>
      </c>
      <c r="G15" s="142">
        <v>14005</v>
      </c>
      <c r="H15" s="142">
        <f t="shared" si="0"/>
        <v>152.91681542306318</v>
      </c>
    </row>
    <row r="16" spans="1:10" ht="19.899999999999999" customHeight="1">
      <c r="A16" s="14"/>
      <c r="B16" s="8" t="s">
        <v>12</v>
      </c>
      <c r="C16" s="9" t="s">
        <v>11</v>
      </c>
      <c r="D16" s="142">
        <v>1530</v>
      </c>
      <c r="E16" s="142">
        <v>1643</v>
      </c>
      <c r="F16" s="144">
        <f>E16/D16*100</f>
        <v>107.38562091503267</v>
      </c>
      <c r="G16" s="142">
        <v>1663.9</v>
      </c>
      <c r="H16" s="144">
        <f t="shared" si="0"/>
        <v>98.743914898731887</v>
      </c>
    </row>
    <row r="17" spans="1:8" ht="26.25" customHeight="1">
      <c r="A17" s="12">
        <v>6</v>
      </c>
      <c r="B17" s="6" t="s">
        <v>10</v>
      </c>
      <c r="C17" s="5" t="s">
        <v>4</v>
      </c>
      <c r="D17" s="142">
        <v>6000000</v>
      </c>
      <c r="E17" s="142">
        <v>9538424</v>
      </c>
      <c r="F17" s="144">
        <f>E17/D17*100</f>
        <v>158.97373333333334</v>
      </c>
      <c r="G17" s="142">
        <v>5662042</v>
      </c>
      <c r="H17" s="144">
        <f t="shared" si="0"/>
        <v>168.46261472451104</v>
      </c>
    </row>
    <row r="18" spans="1:8" ht="26.25" customHeight="1">
      <c r="A18" s="9">
        <v>7</v>
      </c>
      <c r="B18" s="8" t="s">
        <v>9</v>
      </c>
      <c r="C18" s="5" t="s">
        <v>4</v>
      </c>
      <c r="D18" s="148">
        <v>2325287</v>
      </c>
      <c r="E18" s="148">
        <v>1208549</v>
      </c>
      <c r="F18" s="149">
        <f>E18/D18*100</f>
        <v>51.974186412257929</v>
      </c>
      <c r="G18" s="148">
        <v>455072</v>
      </c>
      <c r="H18" s="144">
        <f t="shared" si="0"/>
        <v>265.57314007453766</v>
      </c>
    </row>
    <row r="19" spans="1:8" ht="26.25" customHeight="1">
      <c r="A19" s="7">
        <v>8</v>
      </c>
      <c r="B19" s="10" t="s">
        <v>8</v>
      </c>
      <c r="C19" s="7" t="s">
        <v>7</v>
      </c>
      <c r="D19" s="150"/>
      <c r="E19" s="151">
        <v>23.1</v>
      </c>
      <c r="F19" s="152"/>
      <c r="G19" s="151">
        <v>2</v>
      </c>
      <c r="H19" s="144">
        <f>E19/G19*100</f>
        <v>1155</v>
      </c>
    </row>
    <row r="20" spans="1:8" ht="24.75" customHeight="1">
      <c r="A20" s="9">
        <v>9</v>
      </c>
      <c r="B20" s="8" t="s">
        <v>6</v>
      </c>
      <c r="C20" s="5" t="s">
        <v>4</v>
      </c>
      <c r="D20" s="153"/>
      <c r="E20" s="148">
        <v>18560266</v>
      </c>
      <c r="F20" s="154"/>
      <c r="G20" s="148">
        <v>16584324</v>
      </c>
      <c r="H20" s="147">
        <f t="shared" si="0"/>
        <v>111.9145163830615</v>
      </c>
    </row>
    <row r="21" spans="1:8" ht="28.15" customHeight="1">
      <c r="A21" s="7">
        <v>10</v>
      </c>
      <c r="B21" s="6" t="s">
        <v>5</v>
      </c>
      <c r="C21" s="7" t="s">
        <v>4</v>
      </c>
      <c r="D21" s="155"/>
      <c r="E21" s="156">
        <v>2889.6568581659662</v>
      </c>
      <c r="F21" s="156"/>
      <c r="G21" s="156">
        <v>2628.677127912506</v>
      </c>
      <c r="H21" s="147">
        <f t="shared" si="0"/>
        <v>109.9281774654733</v>
      </c>
    </row>
    <row r="22" spans="1:8" ht="21.75" customHeight="1">
      <c r="A22" s="1"/>
      <c r="B22" s="1"/>
      <c r="C22" s="1"/>
      <c r="D22" s="1"/>
      <c r="E22" s="1"/>
      <c r="F22" s="1"/>
      <c r="G22" s="1"/>
      <c r="H22" s="1"/>
    </row>
    <row r="23" spans="1:8" ht="27.75" customHeight="1">
      <c r="A23" s="1"/>
      <c r="B23" s="3" t="s">
        <v>3</v>
      </c>
      <c r="C23" s="2"/>
      <c r="D23" s="2"/>
      <c r="E23" s="2"/>
      <c r="F23" s="2" t="s">
        <v>2</v>
      </c>
      <c r="G23" s="2"/>
      <c r="H23" s="1"/>
    </row>
    <row r="24" spans="1:8" ht="25.5" customHeight="1">
      <c r="A24" s="1"/>
      <c r="B24" s="3" t="s">
        <v>1</v>
      </c>
      <c r="C24" s="2"/>
      <c r="D24" s="2"/>
      <c r="E24" s="2"/>
      <c r="F24" s="2" t="s">
        <v>0</v>
      </c>
      <c r="G24" s="2"/>
      <c r="H24" s="1"/>
    </row>
  </sheetData>
  <mergeCells count="7">
    <mergeCell ref="C13:C14"/>
    <mergeCell ref="A1:H1"/>
    <mergeCell ref="A2:H2"/>
    <mergeCell ref="C4:C5"/>
    <mergeCell ref="D4:F4"/>
    <mergeCell ref="G4:G5"/>
    <mergeCell ref="H4:H5"/>
  </mergeCells>
  <pageMargins left="0.68" right="0.24" top="1" bottom="0.48" header="1.26" footer="0.5"/>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dimension ref="A1:K30"/>
  <sheetViews>
    <sheetView topLeftCell="A4" workbookViewId="0">
      <selection activeCell="A15" sqref="A15:H16"/>
    </sheetView>
  </sheetViews>
  <sheetFormatPr defaultRowHeight="12.75"/>
  <cols>
    <col min="1" max="5" width="9.140625" style="129"/>
    <col min="6" max="6" width="6.7109375" style="129" customWidth="1"/>
    <col min="7" max="7" width="9.140625" style="129"/>
    <col min="8" max="8" width="18.5703125" style="129" bestFit="1" customWidth="1"/>
    <col min="9" max="9" width="10.42578125" style="129" customWidth="1"/>
  </cols>
  <sheetData>
    <row r="1" spans="1:11" ht="65.25" customHeight="1">
      <c r="A1" s="183" t="s">
        <v>183</v>
      </c>
      <c r="B1" s="184"/>
      <c r="C1" s="184"/>
      <c r="D1" s="184"/>
      <c r="E1" s="184"/>
      <c r="F1" s="184"/>
      <c r="G1" s="184"/>
      <c r="H1" s="184"/>
      <c r="I1" s="184"/>
    </row>
    <row r="2" spans="1:11" ht="25.5" customHeight="1">
      <c r="A2" s="192" t="s">
        <v>40</v>
      </c>
      <c r="B2" s="192"/>
      <c r="C2" s="192"/>
      <c r="D2" s="192"/>
      <c r="E2" s="192"/>
      <c r="F2" s="192"/>
      <c r="G2" s="192"/>
      <c r="H2" s="192"/>
      <c r="I2" s="192"/>
    </row>
    <row r="3" spans="1:11" ht="19.5" customHeight="1">
      <c r="A3" s="185" t="s">
        <v>184</v>
      </c>
      <c r="B3" s="186"/>
      <c r="C3" s="186"/>
      <c r="D3" s="186"/>
      <c r="E3" s="186"/>
      <c r="F3" s="186"/>
      <c r="G3" s="186"/>
      <c r="H3" s="186"/>
      <c r="I3" s="186"/>
    </row>
    <row r="4" spans="1:11" ht="21" customHeight="1">
      <c r="A4" s="186"/>
      <c r="B4" s="186"/>
      <c r="C4" s="186"/>
      <c r="D4" s="186"/>
      <c r="E4" s="186"/>
      <c r="F4" s="186"/>
      <c r="G4" s="186"/>
      <c r="H4" s="186"/>
      <c r="I4" s="186"/>
    </row>
    <row r="5" spans="1:11" ht="21" customHeight="1">
      <c r="A5" s="186"/>
      <c r="B5" s="186"/>
      <c r="C5" s="186"/>
      <c r="D5" s="186"/>
      <c r="E5" s="186"/>
      <c r="F5" s="186"/>
      <c r="G5" s="186"/>
      <c r="H5" s="186"/>
      <c r="I5" s="186"/>
    </row>
    <row r="6" spans="1:11" ht="21" customHeight="1">
      <c r="A6" s="186"/>
      <c r="B6" s="186"/>
      <c r="C6" s="186"/>
      <c r="D6" s="186"/>
      <c r="E6" s="186"/>
      <c r="F6" s="186"/>
      <c r="G6" s="186"/>
      <c r="H6" s="186"/>
      <c r="I6" s="186"/>
    </row>
    <row r="7" spans="1:11" ht="21" customHeight="1">
      <c r="A7" s="186"/>
      <c r="B7" s="186"/>
      <c r="C7" s="186"/>
      <c r="D7" s="186"/>
      <c r="E7" s="186"/>
      <c r="F7" s="186"/>
      <c r="G7" s="186"/>
      <c r="H7" s="186"/>
      <c r="I7" s="186"/>
    </row>
    <row r="8" spans="1:11" ht="21" customHeight="1">
      <c r="A8" s="186"/>
      <c r="B8" s="186"/>
      <c r="C8" s="186"/>
      <c r="D8" s="186"/>
      <c r="E8" s="186"/>
      <c r="F8" s="186"/>
      <c r="G8" s="186"/>
      <c r="H8" s="186"/>
      <c r="I8" s="186"/>
    </row>
    <row r="9" spans="1:11" ht="18" customHeight="1">
      <c r="A9" s="132" t="s">
        <v>39</v>
      </c>
      <c r="B9" s="132"/>
      <c r="C9" s="132"/>
      <c r="D9" s="132"/>
      <c r="E9" s="132"/>
      <c r="F9" s="132"/>
      <c r="G9" s="132"/>
      <c r="H9" s="132"/>
      <c r="I9" s="133"/>
    </row>
    <row r="10" spans="1:11" ht="21" customHeight="1">
      <c r="A10" s="187" t="s">
        <v>185</v>
      </c>
      <c r="B10" s="188"/>
      <c r="C10" s="188"/>
      <c r="D10" s="188"/>
      <c r="E10" s="188"/>
      <c r="F10" s="188"/>
      <c r="G10" s="188"/>
      <c r="H10" s="188"/>
      <c r="I10" s="188"/>
    </row>
    <row r="11" spans="1:11" ht="21" customHeight="1">
      <c r="A11" s="188"/>
      <c r="B11" s="188"/>
      <c r="C11" s="188"/>
      <c r="D11" s="188"/>
      <c r="E11" s="188"/>
      <c r="F11" s="188"/>
      <c r="G11" s="188"/>
      <c r="H11" s="188"/>
      <c r="I11" s="188"/>
    </row>
    <row r="12" spans="1:11" ht="21" customHeight="1">
      <c r="A12" s="188"/>
      <c r="B12" s="188"/>
      <c r="C12" s="188"/>
      <c r="D12" s="188"/>
      <c r="E12" s="188"/>
      <c r="F12" s="188"/>
      <c r="G12" s="188"/>
      <c r="H12" s="188"/>
      <c r="I12" s="188"/>
    </row>
    <row r="13" spans="1:11" ht="21" customHeight="1">
      <c r="A13" s="188"/>
      <c r="B13" s="188"/>
      <c r="C13" s="188"/>
      <c r="D13" s="188"/>
      <c r="E13" s="188"/>
      <c r="F13" s="188"/>
      <c r="G13" s="188"/>
      <c r="H13" s="188"/>
      <c r="I13" s="188"/>
    </row>
    <row r="14" spans="1:11" ht="21" customHeight="1">
      <c r="A14" s="188"/>
      <c r="B14" s="188"/>
      <c r="C14" s="188"/>
      <c r="D14" s="188"/>
      <c r="E14" s="188"/>
      <c r="F14" s="188"/>
      <c r="G14" s="188"/>
      <c r="H14" s="188"/>
      <c r="I14" s="188"/>
    </row>
    <row r="15" spans="1:11" ht="27.75" customHeight="1">
      <c r="A15" s="134" t="s">
        <v>166</v>
      </c>
      <c r="B15" s="134"/>
      <c r="C15" s="134"/>
      <c r="D15" s="134"/>
      <c r="E15" s="134"/>
      <c r="F15" s="134"/>
      <c r="G15" s="134"/>
      <c r="H15" s="134"/>
      <c r="I15" s="134"/>
    </row>
    <row r="16" spans="1:11" ht="27.75" customHeight="1">
      <c r="A16" s="134" t="s">
        <v>167</v>
      </c>
      <c r="B16" s="134"/>
      <c r="C16" s="134"/>
      <c r="D16" s="134"/>
      <c r="E16" s="134"/>
      <c r="F16" s="134"/>
      <c r="G16" s="134"/>
      <c r="H16" s="134"/>
      <c r="I16" s="134"/>
      <c r="K16" s="34"/>
    </row>
    <row r="17" spans="1:11" ht="40.5" customHeight="1">
      <c r="A17" s="189" t="s">
        <v>186</v>
      </c>
      <c r="B17" s="190"/>
      <c r="C17" s="190"/>
      <c r="D17" s="190"/>
      <c r="E17" s="190"/>
      <c r="F17" s="190"/>
      <c r="G17" s="190"/>
      <c r="H17" s="190"/>
      <c r="I17" s="190"/>
      <c r="J17" s="34"/>
      <c r="K17" s="34"/>
    </row>
    <row r="18" spans="1:11" ht="27.75" customHeight="1">
      <c r="A18" s="190"/>
      <c r="B18" s="190"/>
      <c r="C18" s="190"/>
      <c r="D18" s="190"/>
      <c r="E18" s="190"/>
      <c r="F18" s="190"/>
      <c r="G18" s="190"/>
      <c r="H18" s="190"/>
      <c r="I18" s="190"/>
      <c r="J18" s="34"/>
      <c r="K18" s="34"/>
    </row>
    <row r="19" spans="1:11" ht="25.5" customHeight="1">
      <c r="A19" s="193" t="s">
        <v>187</v>
      </c>
      <c r="B19" s="193"/>
      <c r="C19" s="193"/>
      <c r="D19" s="193"/>
      <c r="E19" s="193"/>
      <c r="F19" s="193"/>
      <c r="G19" s="193"/>
      <c r="H19" s="193"/>
      <c r="I19" s="193"/>
    </row>
    <row r="20" spans="1:11" ht="39.6" customHeight="1">
      <c r="A20" s="194" t="s">
        <v>188</v>
      </c>
      <c r="B20" s="194"/>
      <c r="C20" s="194"/>
      <c r="D20" s="194"/>
      <c r="E20" s="194"/>
      <c r="F20" s="194"/>
      <c r="G20" s="194"/>
      <c r="H20" s="194"/>
      <c r="I20" s="194"/>
    </row>
    <row r="21" spans="1:11" ht="20.25" customHeight="1">
      <c r="A21" s="135" t="s">
        <v>194</v>
      </c>
      <c r="B21" s="135"/>
      <c r="C21" s="135"/>
      <c r="D21" s="135"/>
      <c r="E21" s="135"/>
      <c r="F21" s="135"/>
      <c r="G21" s="135"/>
      <c r="H21" s="135"/>
      <c r="I21" s="135"/>
    </row>
    <row r="22" spans="1:11" ht="21" customHeight="1">
      <c r="A22" s="135" t="s">
        <v>189</v>
      </c>
      <c r="B22" s="135"/>
      <c r="C22" s="135"/>
      <c r="D22" s="135"/>
      <c r="E22" s="135"/>
      <c r="F22" s="135"/>
      <c r="G22" s="135"/>
      <c r="H22" s="135"/>
      <c r="I22" s="135"/>
    </row>
    <row r="23" spans="1:11" s="34" customFormat="1" ht="25.5" customHeight="1">
      <c r="A23" s="135" t="s">
        <v>190</v>
      </c>
      <c r="B23" s="135"/>
      <c r="C23" s="135"/>
      <c r="D23" s="135"/>
      <c r="E23" s="135"/>
      <c r="F23" s="135"/>
      <c r="G23" s="135"/>
      <c r="H23" s="135"/>
      <c r="I23" s="135"/>
    </row>
    <row r="24" spans="1:11" ht="25.5" customHeight="1">
      <c r="A24" s="135" t="s">
        <v>191</v>
      </c>
      <c r="B24" s="135"/>
      <c r="C24" s="135"/>
      <c r="D24" s="135"/>
      <c r="E24" s="135"/>
      <c r="F24" s="135"/>
      <c r="G24" s="135"/>
      <c r="H24" s="135"/>
      <c r="I24" s="135"/>
    </row>
    <row r="25" spans="1:11" ht="25.5" customHeight="1">
      <c r="A25" s="135" t="s">
        <v>38</v>
      </c>
      <c r="B25" s="136"/>
      <c r="C25" s="136"/>
      <c r="D25" s="136"/>
      <c r="E25" s="136"/>
      <c r="F25" s="136"/>
      <c r="G25" s="137"/>
      <c r="H25" s="138"/>
      <c r="I25" s="136"/>
    </row>
    <row r="26" spans="1:11" ht="25.5" customHeight="1">
      <c r="A26" s="193" t="s">
        <v>192</v>
      </c>
      <c r="B26" s="193"/>
      <c r="C26" s="193"/>
      <c r="D26" s="193"/>
      <c r="E26" s="193"/>
      <c r="F26" s="193"/>
      <c r="G26" s="193"/>
      <c r="H26" s="193"/>
      <c r="I26" s="193"/>
    </row>
    <row r="27" spans="1:11" ht="0.75" customHeight="1">
      <c r="A27" s="136" t="s">
        <v>37</v>
      </c>
      <c r="B27" s="136"/>
      <c r="C27" s="136"/>
      <c r="D27" s="136"/>
      <c r="E27" s="136"/>
      <c r="F27" s="136"/>
      <c r="G27" s="137" t="s">
        <v>36</v>
      </c>
      <c r="H27" s="139">
        <v>0.98099999999999998</v>
      </c>
      <c r="I27" s="136"/>
    </row>
    <row r="28" spans="1:11" ht="25.5" customHeight="1">
      <c r="A28" s="140" t="s">
        <v>193</v>
      </c>
      <c r="B28" s="140"/>
      <c r="C28" s="140"/>
      <c r="D28" s="140"/>
      <c r="E28" s="140"/>
      <c r="F28" s="140"/>
      <c r="G28" s="140"/>
      <c r="H28" s="140"/>
      <c r="I28" s="140"/>
    </row>
    <row r="29" spans="1:11" ht="33.75" customHeight="1">
      <c r="A29" s="191" t="s">
        <v>177</v>
      </c>
      <c r="B29" s="191"/>
      <c r="C29" s="191"/>
      <c r="D29" s="191"/>
      <c r="E29" s="191"/>
      <c r="F29" s="191"/>
      <c r="G29" s="191"/>
      <c r="H29" s="191"/>
      <c r="I29" s="191"/>
    </row>
    <row r="30" spans="1:11" ht="24.75" customHeight="1">
      <c r="A30" s="141" t="s">
        <v>35</v>
      </c>
      <c r="B30" s="141"/>
      <c r="C30" s="141"/>
      <c r="D30" s="141"/>
      <c r="E30" s="141"/>
      <c r="F30" s="141"/>
      <c r="G30" s="141"/>
      <c r="H30" s="141"/>
      <c r="I30" s="141"/>
    </row>
  </sheetData>
  <mergeCells count="9">
    <mergeCell ref="A1:I1"/>
    <mergeCell ref="A3:I8"/>
    <mergeCell ref="A10:I14"/>
    <mergeCell ref="A17:I18"/>
    <mergeCell ref="A29:I29"/>
    <mergeCell ref="A2:I2"/>
    <mergeCell ref="A19:I19"/>
    <mergeCell ref="A20:I20"/>
    <mergeCell ref="A26:I26"/>
  </mergeCells>
  <pageMargins left="0.89" right="0.2" top="0.54" bottom="0.25" header="0.28999999999999998" footer="0.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3:E35"/>
  <sheetViews>
    <sheetView topLeftCell="A16" zoomScaleNormal="100" workbookViewId="0">
      <selection activeCell="B10" sqref="B10:D27"/>
    </sheetView>
  </sheetViews>
  <sheetFormatPr defaultColWidth="8.85546875" defaultRowHeight="12.75"/>
  <cols>
    <col min="1" max="1" width="39.7109375" style="34" customWidth="1"/>
    <col min="2" max="2" width="13.140625" style="34" customWidth="1"/>
    <col min="3" max="3" width="13.5703125" style="57" customWidth="1"/>
    <col min="4" max="4" width="13.7109375" style="57" customWidth="1"/>
    <col min="5" max="16384" width="8.85546875" style="34"/>
  </cols>
  <sheetData>
    <row r="3" spans="1:5" ht="35.25" customHeight="1">
      <c r="A3" s="195" t="s">
        <v>87</v>
      </c>
      <c r="B3" s="195"/>
      <c r="C3" s="195"/>
      <c r="D3" s="195"/>
    </row>
    <row r="4" spans="1:5" ht="19.5" customHeight="1">
      <c r="A4" s="195" t="s">
        <v>197</v>
      </c>
      <c r="B4" s="195"/>
      <c r="C4" s="195"/>
      <c r="D4" s="195"/>
    </row>
    <row r="5" spans="1:5" ht="12.75" customHeight="1">
      <c r="A5" s="196"/>
      <c r="B5" s="196"/>
      <c r="C5" s="196"/>
      <c r="D5" s="196"/>
    </row>
    <row r="6" spans="1:5" ht="10.5" customHeight="1">
      <c r="A6" s="76"/>
      <c r="B6" s="76"/>
      <c r="C6" s="76"/>
      <c r="D6" s="76" t="s">
        <v>59</v>
      </c>
      <c r="E6" s="75"/>
    </row>
    <row r="7" spans="1:5" ht="10.5" customHeight="1">
      <c r="A7" s="74"/>
      <c r="B7" s="74"/>
      <c r="C7" s="74"/>
      <c r="D7" s="74"/>
    </row>
    <row r="8" spans="1:5" ht="15.75" customHeight="1">
      <c r="A8" s="197" t="s">
        <v>86</v>
      </c>
      <c r="B8" s="197" t="s">
        <v>173</v>
      </c>
      <c r="C8" s="199" t="s">
        <v>198</v>
      </c>
      <c r="D8" s="200"/>
    </row>
    <row r="9" spans="1:5" ht="18.75" customHeight="1">
      <c r="A9" s="198"/>
      <c r="B9" s="198"/>
      <c r="C9" s="73" t="s">
        <v>26</v>
      </c>
      <c r="D9" s="73" t="s">
        <v>25</v>
      </c>
    </row>
    <row r="10" spans="1:5" ht="23.25" customHeight="1">
      <c r="A10" s="72" t="s">
        <v>85</v>
      </c>
      <c r="B10" s="63">
        <v>496464.83500000002</v>
      </c>
      <c r="C10" s="63">
        <v>86200.420938239986</v>
      </c>
      <c r="D10" s="71">
        <v>54976.512000000002</v>
      </c>
    </row>
    <row r="11" spans="1:5" ht="24" customHeight="1">
      <c r="A11" s="64" t="s">
        <v>84</v>
      </c>
      <c r="B11" s="63">
        <v>327506.26810296322</v>
      </c>
      <c r="C11" s="63">
        <v>63482.114354446909</v>
      </c>
      <c r="D11" s="62">
        <v>38498.875999999997</v>
      </c>
    </row>
    <row r="12" spans="1:5" ht="24" customHeight="1">
      <c r="A12" s="64" t="s">
        <v>83</v>
      </c>
      <c r="B12" s="63">
        <f>B10-B11</f>
        <v>168958.5668970368</v>
      </c>
      <c r="C12" s="62">
        <f>C10-C11</f>
        <v>22718.306583793077</v>
      </c>
      <c r="D12" s="62">
        <f>D10-D11</f>
        <v>16477.636000000006</v>
      </c>
    </row>
    <row r="13" spans="1:5" ht="24" customHeight="1">
      <c r="A13" s="64" t="s">
        <v>82</v>
      </c>
      <c r="B13" s="63">
        <f>B14+B15+B16</f>
        <v>54820.093254933236</v>
      </c>
      <c r="C13" s="66">
        <f>C14+C15+C16</f>
        <v>13946.141737893147</v>
      </c>
      <c r="D13" s="66">
        <f>D14+D15+D16</f>
        <v>10596.172999999999</v>
      </c>
    </row>
    <row r="14" spans="1:5" ht="24" customHeight="1">
      <c r="A14" s="64" t="s">
        <v>81</v>
      </c>
      <c r="B14" s="63">
        <v>12084.909430666665</v>
      </c>
      <c r="C14" s="63">
        <v>3021.2273576666662</v>
      </c>
      <c r="D14" s="66">
        <v>2503.7710000000002</v>
      </c>
    </row>
    <row r="15" spans="1:5" ht="24" customHeight="1">
      <c r="A15" s="64" t="s">
        <v>80</v>
      </c>
      <c r="B15" s="63">
        <v>14536.203623359896</v>
      </c>
      <c r="C15" s="63">
        <v>3558.2193299998139</v>
      </c>
      <c r="D15" s="66">
        <v>3682.7919999999999</v>
      </c>
    </row>
    <row r="16" spans="1:5" ht="24" customHeight="1">
      <c r="A16" s="64" t="s">
        <v>79</v>
      </c>
      <c r="B16" s="63">
        <v>28198.980200906677</v>
      </c>
      <c r="C16" s="63">
        <v>7366.6950502266682</v>
      </c>
      <c r="D16" s="66">
        <v>4409.6099999999997</v>
      </c>
    </row>
    <row r="17" spans="1:5" ht="24" customHeight="1">
      <c r="A17" s="64" t="s">
        <v>78</v>
      </c>
      <c r="B17" s="63">
        <v>1871.0696</v>
      </c>
      <c r="C17" s="70">
        <v>467.76740000000001</v>
      </c>
      <c r="D17" s="70">
        <v>479.39800000000002</v>
      </c>
    </row>
    <row r="18" spans="1:5" ht="26.25" customHeight="1">
      <c r="A18" s="64" t="s">
        <v>77</v>
      </c>
      <c r="B18" s="66">
        <f>B12-B13+B17</f>
        <v>116009.54324210357</v>
      </c>
      <c r="C18" s="66">
        <f>C12-C13+C17</f>
        <v>9239.9322458999304</v>
      </c>
      <c r="D18" s="66">
        <f>D12-D13+D17</f>
        <v>6360.8610000000072</v>
      </c>
    </row>
    <row r="19" spans="1:5" ht="30" customHeight="1">
      <c r="A19" s="64" t="s">
        <v>76</v>
      </c>
      <c r="B19" s="69">
        <f>B20+B21-B22</f>
        <v>-20492.3</v>
      </c>
      <c r="C19" s="69">
        <f>C20+C21-C22</f>
        <v>-6504.3</v>
      </c>
      <c r="D19" s="69">
        <f>D20+D21-D22</f>
        <v>-4712.6150000000016</v>
      </c>
    </row>
    <row r="20" spans="1:5" ht="24.75" customHeight="1">
      <c r="A20" s="64" t="s">
        <v>75</v>
      </c>
      <c r="B20" s="63">
        <v>0</v>
      </c>
      <c r="C20" s="63"/>
      <c r="D20" s="66"/>
    </row>
    <row r="21" spans="1:5" ht="24.75" customHeight="1">
      <c r="A21" s="64" t="s">
        <v>74</v>
      </c>
      <c r="B21" s="63">
        <v>0</v>
      </c>
      <c r="C21" s="63"/>
      <c r="D21" s="66">
        <v>29578.155999999999</v>
      </c>
    </row>
    <row r="22" spans="1:5" ht="24.75" customHeight="1">
      <c r="A22" s="64" t="s">
        <v>73</v>
      </c>
      <c r="B22" s="63">
        <v>20492.3</v>
      </c>
      <c r="C22" s="63">
        <v>6504.3</v>
      </c>
      <c r="D22" s="66">
        <v>34290.771000000001</v>
      </c>
    </row>
    <row r="23" spans="1:5" ht="17.25" customHeight="1">
      <c r="A23" s="64" t="s">
        <v>72</v>
      </c>
      <c r="B23" s="66">
        <f>B18+B19</f>
        <v>95517.243242103563</v>
      </c>
      <c r="C23" s="66">
        <f>C18+C19</f>
        <v>2735.6322458999302</v>
      </c>
      <c r="D23" s="66">
        <f>D18+D19</f>
        <v>1648.2460000000056</v>
      </c>
    </row>
    <row r="24" spans="1:5" ht="39.6" customHeight="1">
      <c r="A24" s="65" t="s">
        <v>71</v>
      </c>
      <c r="B24" s="63">
        <v>0</v>
      </c>
      <c r="C24" s="157"/>
      <c r="D24" s="158">
        <v>1283.0673300000001</v>
      </c>
    </row>
    <row r="25" spans="1:5" ht="24" customHeight="1">
      <c r="A25" s="68" t="s">
        <v>70</v>
      </c>
      <c r="B25" s="63">
        <f>B23+B24</f>
        <v>95517.243242103563</v>
      </c>
      <c r="C25" s="66">
        <f>C23+C24</f>
        <v>2735.6322458999302</v>
      </c>
      <c r="D25" s="66">
        <f>D23+D24</f>
        <v>2931.3133300000054</v>
      </c>
      <c r="E25" s="67"/>
    </row>
    <row r="26" spans="1:5" ht="25.5" customHeight="1">
      <c r="A26" s="64" t="s">
        <v>69</v>
      </c>
      <c r="B26" s="62">
        <f>B25*15%</f>
        <v>14327.586486315535</v>
      </c>
      <c r="C26" s="62">
        <f>C25*15%</f>
        <v>410.34483688498955</v>
      </c>
      <c r="D26" s="62">
        <f>D25*15%</f>
        <v>439.6969995000008</v>
      </c>
    </row>
    <row r="27" spans="1:5" ht="29.25" customHeight="1">
      <c r="A27" s="64" t="s">
        <v>67</v>
      </c>
      <c r="B27" s="66">
        <f>B23-B26</f>
        <v>81189.656755788033</v>
      </c>
      <c r="C27" s="66">
        <f>C23-C26</f>
        <v>2325.2874090149407</v>
      </c>
      <c r="D27" s="66">
        <f>D23-D26</f>
        <v>1208.5490005000047</v>
      </c>
    </row>
    <row r="28" spans="1:5" hidden="1"/>
    <row r="29" spans="1:5" hidden="1">
      <c r="A29" s="61"/>
      <c r="B29" s="61"/>
      <c r="C29" s="60"/>
      <c r="D29" s="60"/>
    </row>
    <row r="30" spans="1:5">
      <c r="B30" s="57"/>
    </row>
    <row r="33" spans="1:4">
      <c r="A33" s="58" t="s">
        <v>66</v>
      </c>
      <c r="B33" s="59"/>
      <c r="C33" s="34"/>
      <c r="D33" s="34"/>
    </row>
    <row r="34" spans="1:4" ht="18" customHeight="1">
      <c r="A34" s="58" t="s">
        <v>65</v>
      </c>
      <c r="B34" s="58"/>
      <c r="C34" s="34"/>
      <c r="D34" s="34"/>
    </row>
    <row r="35" spans="1:4" ht="18.75" customHeight="1">
      <c r="A35" s="58" t="s">
        <v>64</v>
      </c>
      <c r="B35" s="58"/>
      <c r="C35" s="34"/>
      <c r="D35" s="34"/>
    </row>
  </sheetData>
  <mergeCells count="6">
    <mergeCell ref="A3:D3"/>
    <mergeCell ref="A4:D4"/>
    <mergeCell ref="A5:D5"/>
    <mergeCell ref="A8:A9"/>
    <mergeCell ref="B8:B9"/>
    <mergeCell ref="C8:D8"/>
  </mergeCells>
  <printOptions horizontalCentered="1" verticalCentered="1"/>
  <pageMargins left="0.36" right="0.2" top="0.86" bottom="2.14" header="0.82" footer="2.0299999999999998"/>
  <pageSetup paperSize="9" scale="89" orientation="portrait" blackAndWhite="1" r:id="rId1"/>
  <headerFooter alignWithMargins="0"/>
</worksheet>
</file>

<file path=xl/worksheets/sheet5.xml><?xml version="1.0" encoding="utf-8"?>
<worksheet xmlns="http://schemas.openxmlformats.org/spreadsheetml/2006/main" xmlns:r="http://schemas.openxmlformats.org/officeDocument/2006/relationships">
  <dimension ref="A2:D50"/>
  <sheetViews>
    <sheetView topLeftCell="A28" zoomScaleNormal="100" workbookViewId="0">
      <selection activeCell="B6" sqref="B6:C45"/>
    </sheetView>
  </sheetViews>
  <sheetFormatPr defaultRowHeight="12.75"/>
  <cols>
    <col min="1" max="1" width="49.5703125" style="34" customWidth="1"/>
    <col min="2" max="2" width="20.5703125" style="34" customWidth="1"/>
    <col min="3" max="3" width="21.28515625" style="34" customWidth="1"/>
    <col min="4" max="16384" width="9.140625" style="34"/>
  </cols>
  <sheetData>
    <row r="2" spans="1:3" ht="16.5">
      <c r="A2" s="201" t="s">
        <v>199</v>
      </c>
      <c r="B2" s="201"/>
      <c r="C2" s="201"/>
    </row>
    <row r="3" spans="1:3" ht="16.5">
      <c r="A3" s="201"/>
      <c r="B3" s="201"/>
      <c r="C3" s="201"/>
    </row>
    <row r="4" spans="1:3" ht="16.149999999999999" customHeight="1">
      <c r="A4" s="93" t="s">
        <v>125</v>
      </c>
      <c r="B4" s="202" t="s">
        <v>200</v>
      </c>
      <c r="C4" s="203"/>
    </row>
    <row r="5" spans="1:3" ht="13.15" customHeight="1">
      <c r="A5" s="92"/>
      <c r="B5" s="91" t="s">
        <v>124</v>
      </c>
      <c r="C5" s="90" t="s">
        <v>25</v>
      </c>
    </row>
    <row r="6" spans="1:3" ht="16.149999999999999" customHeight="1">
      <c r="A6" s="89" t="s">
        <v>123</v>
      </c>
      <c r="B6" s="84">
        <v>13946141.6</v>
      </c>
      <c r="C6" s="84">
        <v>10596173.4</v>
      </c>
    </row>
    <row r="7" spans="1:3" ht="19.149999999999999" customHeight="1">
      <c r="A7" s="85" t="s">
        <v>122</v>
      </c>
      <c r="B7" s="84">
        <f>SUM(B8:B14)</f>
        <v>3021227.389</v>
      </c>
      <c r="C7" s="84">
        <f>SUM(C8:C14)</f>
        <v>2503771.037</v>
      </c>
    </row>
    <row r="8" spans="1:3" ht="24" customHeight="1">
      <c r="A8" s="87" t="s">
        <v>116</v>
      </c>
      <c r="B8" s="82">
        <v>1269037.7</v>
      </c>
      <c r="C8" s="82">
        <v>1114533.21</v>
      </c>
    </row>
    <row r="9" spans="1:3" ht="15.75" customHeight="1">
      <c r="A9" s="87" t="s">
        <v>121</v>
      </c>
      <c r="B9" s="86">
        <f>B8*12%</f>
        <v>152284.52399999998</v>
      </c>
      <c r="C9" s="82">
        <v>146813.40400000001</v>
      </c>
    </row>
    <row r="10" spans="1:3" ht="15.75" customHeight="1">
      <c r="A10" s="87" t="s">
        <v>113</v>
      </c>
      <c r="B10" s="82">
        <v>34781.377</v>
      </c>
      <c r="C10" s="82">
        <v>36677.762999999999</v>
      </c>
    </row>
    <row r="11" spans="1:3" ht="15.75" customHeight="1">
      <c r="A11" s="87" t="s">
        <v>120</v>
      </c>
      <c r="B11" s="82">
        <v>312303.33199999999</v>
      </c>
      <c r="C11" s="82">
        <v>213570.96100000001</v>
      </c>
    </row>
    <row r="12" spans="1:3" ht="15.75" customHeight="1">
      <c r="A12" s="87" t="s">
        <v>119</v>
      </c>
      <c r="B12" s="82">
        <v>294273.59999999998</v>
      </c>
      <c r="C12" s="82">
        <v>108713.65</v>
      </c>
    </row>
    <row r="13" spans="1:3" ht="15.75" customHeight="1">
      <c r="A13" s="87" t="s">
        <v>107</v>
      </c>
      <c r="B13" s="82">
        <v>851884.35600000003</v>
      </c>
      <c r="C13" s="82">
        <v>738957</v>
      </c>
    </row>
    <row r="14" spans="1:3" ht="15.75" customHeight="1">
      <c r="A14" s="87" t="s">
        <v>118</v>
      </c>
      <c r="B14" s="82">
        <v>106662.5</v>
      </c>
      <c r="C14" s="82">
        <v>144505.049</v>
      </c>
    </row>
    <row r="15" spans="1:3" ht="22.5" customHeight="1">
      <c r="A15" s="85" t="s">
        <v>117</v>
      </c>
      <c r="B15" s="88">
        <f>SUM(B16:B26)</f>
        <v>3558219.219000001</v>
      </c>
      <c r="C15" s="88">
        <f>SUM(C16:C26)</f>
        <v>3682792.3481999999</v>
      </c>
    </row>
    <row r="16" spans="1:3" ht="15.75" customHeight="1">
      <c r="A16" s="87" t="s">
        <v>116</v>
      </c>
      <c r="B16" s="86">
        <v>1948069.75</v>
      </c>
      <c r="C16" s="82">
        <v>1839868.71</v>
      </c>
    </row>
    <row r="17" spans="1:3" ht="15.75" customHeight="1">
      <c r="A17" s="87" t="s">
        <v>115</v>
      </c>
      <c r="B17" s="86">
        <f>B16*12%</f>
        <v>233768.37</v>
      </c>
      <c r="C17" s="86">
        <f>C16*12%</f>
        <v>220784.24519999998</v>
      </c>
    </row>
    <row r="18" spans="1:3" ht="15.75" customHeight="1">
      <c r="A18" s="64" t="s">
        <v>114</v>
      </c>
      <c r="B18" s="86">
        <v>104899.2</v>
      </c>
      <c r="C18" s="82">
        <v>127537.48</v>
      </c>
    </row>
    <row r="19" spans="1:3" ht="15.75" customHeight="1">
      <c r="A19" s="87" t="s">
        <v>113</v>
      </c>
      <c r="B19" s="86">
        <v>1727.1569999999999</v>
      </c>
      <c r="C19" s="82">
        <v>1734.125</v>
      </c>
    </row>
    <row r="20" spans="1:3" ht="19.149999999999999" customHeight="1">
      <c r="A20" s="87" t="s">
        <v>112</v>
      </c>
      <c r="B20" s="86">
        <v>171934.04199999999</v>
      </c>
      <c r="C20" s="82"/>
    </row>
    <row r="21" spans="1:3" ht="15.75" customHeight="1">
      <c r="A21" s="87" t="s">
        <v>111</v>
      </c>
      <c r="B21" s="86">
        <v>415809.1</v>
      </c>
      <c r="C21" s="82">
        <v>312159.902</v>
      </c>
    </row>
    <row r="22" spans="1:3" ht="15.75" customHeight="1">
      <c r="A22" s="87" t="s">
        <v>110</v>
      </c>
      <c r="B22" s="159">
        <v>12471.2</v>
      </c>
      <c r="C22" s="82"/>
    </row>
    <row r="23" spans="1:3" ht="15.75" customHeight="1">
      <c r="A23" s="87" t="s">
        <v>109</v>
      </c>
      <c r="B23" s="86">
        <v>63572.7</v>
      </c>
      <c r="C23" s="160">
        <v>63974.527999999998</v>
      </c>
    </row>
    <row r="24" spans="1:3" ht="15.75" customHeight="1">
      <c r="A24" s="64" t="s">
        <v>108</v>
      </c>
      <c r="B24" s="86">
        <v>3244.6</v>
      </c>
      <c r="C24" s="82">
        <v>5685.1610000000001</v>
      </c>
    </row>
    <row r="25" spans="1:3" ht="15.75" customHeight="1">
      <c r="A25" s="87" t="s">
        <v>107</v>
      </c>
      <c r="B25" s="86">
        <v>391919.6</v>
      </c>
      <c r="C25" s="82">
        <v>571763.19700000004</v>
      </c>
    </row>
    <row r="26" spans="1:3" ht="15.75" customHeight="1">
      <c r="A26" s="87" t="s">
        <v>174</v>
      </c>
      <c r="B26" s="86">
        <v>210803.5</v>
      </c>
      <c r="C26" s="82">
        <v>539285</v>
      </c>
    </row>
    <row r="27" spans="1:3" ht="22.5" customHeight="1">
      <c r="A27" s="85" t="s">
        <v>91</v>
      </c>
      <c r="B27" s="84">
        <f>SUM(B28:B32)+B36+B37+B38+B39+B40+B41+B42+B43+B44+B45+B46</f>
        <v>7366695.0189999994</v>
      </c>
      <c r="C27" s="161">
        <f>SUM(C28:C32)+C36+C37+C38+C39+C40+C41+C42+C43+C44+C45+C46</f>
        <v>4409610.0044800006</v>
      </c>
    </row>
    <row r="28" spans="1:3" ht="24" customHeight="1">
      <c r="A28" s="64" t="s">
        <v>106</v>
      </c>
      <c r="B28" s="82">
        <v>159421.29999999999</v>
      </c>
      <c r="C28" s="82">
        <v>124764</v>
      </c>
    </row>
    <row r="29" spans="1:3" ht="19.149999999999999" customHeight="1">
      <c r="A29" s="64" t="s">
        <v>105</v>
      </c>
      <c r="B29" s="82">
        <v>170296.6</v>
      </c>
      <c r="C29" s="82">
        <v>244559.41099999999</v>
      </c>
    </row>
    <row r="30" spans="1:3" ht="15.75" customHeight="1">
      <c r="A30" s="64" t="s">
        <v>104</v>
      </c>
      <c r="B30" s="82">
        <v>159421.29999999999</v>
      </c>
      <c r="C30" s="82">
        <v>66383.364000000001</v>
      </c>
    </row>
    <row r="31" spans="1:3" ht="15.75" customHeight="1">
      <c r="A31" s="64" t="s">
        <v>103</v>
      </c>
      <c r="B31" s="82">
        <v>440505.3</v>
      </c>
      <c r="C31" s="82">
        <v>26801</v>
      </c>
    </row>
    <row r="32" spans="1:3" ht="15.75" customHeight="1">
      <c r="A32" s="64" t="s">
        <v>102</v>
      </c>
      <c r="B32" s="82">
        <f>SUM(B33:B35)</f>
        <v>613509.02300000004</v>
      </c>
      <c r="C32" s="82">
        <f>C33+C34+C35</f>
        <v>564307.49600000004</v>
      </c>
    </row>
    <row r="33" spans="1:4" ht="15.75" customHeight="1">
      <c r="A33" s="64" t="s">
        <v>101</v>
      </c>
      <c r="B33" s="82">
        <v>265292.40000000002</v>
      </c>
      <c r="C33" s="82">
        <v>262001.883</v>
      </c>
    </row>
    <row r="34" spans="1:4" ht="15.75" customHeight="1">
      <c r="A34" s="64" t="s">
        <v>100</v>
      </c>
      <c r="B34" s="82">
        <v>279834.5</v>
      </c>
      <c r="C34" s="160">
        <v>237964.54800000001</v>
      </c>
    </row>
    <row r="35" spans="1:4" ht="26.45" customHeight="1">
      <c r="A35" s="64" t="s">
        <v>99</v>
      </c>
      <c r="B35" s="82">
        <v>68382.123000000007</v>
      </c>
      <c r="C35" s="160">
        <v>64341.065000000002</v>
      </c>
    </row>
    <row r="36" spans="1:4" ht="15.75" customHeight="1">
      <c r="A36" s="65" t="s">
        <v>98</v>
      </c>
      <c r="B36" s="82">
        <v>1860000</v>
      </c>
      <c r="C36" s="160">
        <v>1625052.05</v>
      </c>
    </row>
    <row r="37" spans="1:4" ht="15.75" customHeight="1">
      <c r="A37" s="64" t="s">
        <v>96</v>
      </c>
      <c r="B37" s="82">
        <v>57600</v>
      </c>
      <c r="C37" s="82">
        <v>41760</v>
      </c>
    </row>
    <row r="38" spans="1:4" ht="15.75" customHeight="1">
      <c r="A38" s="64" t="s">
        <v>97</v>
      </c>
      <c r="B38" s="82">
        <v>617482.1</v>
      </c>
      <c r="C38" s="160">
        <v>250411.35</v>
      </c>
    </row>
    <row r="39" spans="1:4" ht="15.75" customHeight="1">
      <c r="A39" s="64" t="s">
        <v>96</v>
      </c>
      <c r="B39" s="82">
        <f>B38*12%</f>
        <v>74097.851999999999</v>
      </c>
      <c r="C39" s="82">
        <f>C38*12%</f>
        <v>30049.362000000001</v>
      </c>
      <c r="D39" s="83"/>
    </row>
    <row r="40" spans="1:4" ht="15.75" customHeight="1">
      <c r="A40" s="64" t="s">
        <v>95</v>
      </c>
      <c r="B40" s="82">
        <v>1000000</v>
      </c>
      <c r="C40" s="82">
        <v>61000</v>
      </c>
    </row>
    <row r="41" spans="1:4" ht="15.75" customHeight="1">
      <c r="A41" s="64" t="s">
        <v>94</v>
      </c>
      <c r="B41" s="82">
        <v>11365.3</v>
      </c>
      <c r="C41" s="82">
        <v>10800</v>
      </c>
    </row>
    <row r="42" spans="1:4" ht="15.75" customHeight="1">
      <c r="A42" s="64" t="s">
        <v>171</v>
      </c>
      <c r="B42" s="82">
        <v>586258.69999999995</v>
      </c>
      <c r="C42" s="82">
        <v>626931.90399999998</v>
      </c>
    </row>
    <row r="43" spans="1:4" ht="15.75" customHeight="1">
      <c r="A43" s="65" t="s">
        <v>93</v>
      </c>
      <c r="B43" s="82">
        <f>B42*12%</f>
        <v>70351.043999999994</v>
      </c>
      <c r="C43" s="82">
        <f>C42*12%</f>
        <v>75231.828479999996</v>
      </c>
    </row>
    <row r="44" spans="1:4" ht="15.75" customHeight="1">
      <c r="A44" s="64" t="s">
        <v>92</v>
      </c>
      <c r="B44" s="82">
        <v>529177.69999999995</v>
      </c>
      <c r="C44" s="82">
        <v>82392.819000000003</v>
      </c>
    </row>
    <row r="45" spans="1:4" ht="17.25" customHeight="1">
      <c r="A45" s="64" t="s">
        <v>91</v>
      </c>
      <c r="B45" s="82">
        <v>1017208.8</v>
      </c>
      <c r="C45" s="160">
        <v>579165.42000000004</v>
      </c>
    </row>
    <row r="46" spans="1:4" ht="34.5" customHeight="1">
      <c r="A46" s="78" t="s">
        <v>90</v>
      </c>
      <c r="B46" s="162"/>
      <c r="C46" s="163"/>
    </row>
    <row r="47" spans="1:4" ht="12.6" customHeight="1">
      <c r="A47" s="78" t="s">
        <v>89</v>
      </c>
      <c r="B47" s="81"/>
      <c r="C47" s="80"/>
    </row>
    <row r="48" spans="1:4">
      <c r="A48" s="78" t="s">
        <v>88</v>
      </c>
      <c r="B48" s="78"/>
      <c r="C48" s="79"/>
    </row>
    <row r="49" spans="1:3">
      <c r="A49"/>
      <c r="B49"/>
      <c r="C49" s="77"/>
    </row>
    <row r="50" spans="1:3">
      <c r="B50" s="78"/>
      <c r="C50" s="77"/>
    </row>
  </sheetData>
  <mergeCells count="3">
    <mergeCell ref="A2:C2"/>
    <mergeCell ref="A3:C3"/>
    <mergeCell ref="B4:C4"/>
  </mergeCells>
  <pageMargins left="0.9" right="0.22" top="0.23" bottom="0.2" header="0.2" footer="0.2"/>
  <pageSetup paperSize="9" scale="93" orientation="portrait" verticalDpi="0" r:id="rId1"/>
  <headerFooter alignWithMargins="0"/>
  <rowBreaks count="1" manualBreakCount="1">
    <brk id="48" max="16383" man="1"/>
  </rowBreaks>
</worksheet>
</file>

<file path=xl/worksheets/sheet6.xml><?xml version="1.0" encoding="utf-8"?>
<worksheet xmlns="http://schemas.openxmlformats.org/spreadsheetml/2006/main" xmlns:r="http://schemas.openxmlformats.org/officeDocument/2006/relationships">
  <dimension ref="A3:G29"/>
  <sheetViews>
    <sheetView topLeftCell="A4" workbookViewId="0">
      <selection activeCell="B8" sqref="B8:D17"/>
    </sheetView>
  </sheetViews>
  <sheetFormatPr defaultRowHeight="12.75"/>
  <cols>
    <col min="1" max="1" width="57" style="34" customWidth="1"/>
    <col min="2" max="2" width="12.28515625" style="34" customWidth="1"/>
    <col min="3" max="3" width="13.42578125" style="57" bestFit="1" customWidth="1"/>
    <col min="4" max="4" width="14.5703125" style="57" customWidth="1"/>
    <col min="5" max="16384" width="9.140625" style="34"/>
  </cols>
  <sheetData>
    <row r="3" spans="1:7" ht="15.75">
      <c r="A3" s="195" t="s">
        <v>165</v>
      </c>
      <c r="B3" s="195"/>
      <c r="C3" s="195"/>
      <c r="D3" s="195"/>
    </row>
    <row r="4" spans="1:7" ht="15.75">
      <c r="A4" s="204"/>
      <c r="B4" s="204"/>
      <c r="C4" s="204"/>
      <c r="D4" s="204"/>
    </row>
    <row r="5" spans="1:7" ht="15.75" thickBot="1">
      <c r="A5" s="115"/>
      <c r="B5" s="115"/>
      <c r="C5" s="123"/>
      <c r="D5" s="122" t="s">
        <v>59</v>
      </c>
    </row>
    <row r="6" spans="1:7" ht="18.75" customHeight="1">
      <c r="A6" s="205" t="s">
        <v>86</v>
      </c>
      <c r="B6" s="207" t="s">
        <v>175</v>
      </c>
      <c r="C6" s="208" t="s">
        <v>201</v>
      </c>
      <c r="D6" s="209"/>
    </row>
    <row r="7" spans="1:7" ht="19.5" customHeight="1">
      <c r="A7" s="206"/>
      <c r="B7" s="198"/>
      <c r="C7" s="73" t="s">
        <v>26</v>
      </c>
      <c r="D7" s="121" t="s">
        <v>25</v>
      </c>
    </row>
    <row r="8" spans="1:7" ht="25.5" customHeight="1">
      <c r="A8" s="120" t="s">
        <v>164</v>
      </c>
      <c r="B8" s="119">
        <v>164021.60492742798</v>
      </c>
      <c r="C8" s="119">
        <v>29659.016</v>
      </c>
      <c r="D8" s="118">
        <v>24069.205000000002</v>
      </c>
    </row>
    <row r="9" spans="1:7" ht="27" customHeight="1">
      <c r="A9" s="120" t="s">
        <v>163</v>
      </c>
      <c r="B9" s="119">
        <v>65555.548574509579</v>
      </c>
      <c r="C9" s="119">
        <v>13141.147000000001</v>
      </c>
      <c r="D9" s="118">
        <v>14416.324000000001</v>
      </c>
    </row>
    <row r="10" spans="1:7" ht="27" customHeight="1">
      <c r="A10" s="120" t="s">
        <v>162</v>
      </c>
      <c r="B10" s="119">
        <v>25154.035465600005</v>
      </c>
      <c r="C10" s="119">
        <v>5170.7370000000001</v>
      </c>
      <c r="D10" s="118">
        <v>5071.2640000000001</v>
      </c>
    </row>
    <row r="11" spans="1:7" ht="26.25" customHeight="1">
      <c r="A11" s="120" t="s">
        <v>161</v>
      </c>
      <c r="B11" s="119">
        <f>B10*12%</f>
        <v>3018.4842558720006</v>
      </c>
      <c r="C11" s="119">
        <f>C10*12%</f>
        <v>620.48843999999997</v>
      </c>
      <c r="D11" s="119">
        <v>610.58399999999995</v>
      </c>
    </row>
    <row r="12" spans="1:7" ht="26.25" customHeight="1">
      <c r="A12" s="120" t="s">
        <v>160</v>
      </c>
      <c r="B12" s="119">
        <v>16652.149599179211</v>
      </c>
      <c r="C12" s="119">
        <v>3570.826</v>
      </c>
      <c r="D12" s="118">
        <v>2648.9679999999998</v>
      </c>
    </row>
    <row r="13" spans="1:7" ht="26.25" customHeight="1">
      <c r="A13" s="120" t="s">
        <v>159</v>
      </c>
      <c r="B13" s="119">
        <v>6073.969718510406</v>
      </c>
      <c r="C13" s="119">
        <v>1180.499</v>
      </c>
      <c r="D13" s="118">
        <v>1102.8219999999999</v>
      </c>
    </row>
    <row r="14" spans="1:7" ht="26.25" customHeight="1">
      <c r="A14" s="120" t="s">
        <v>158</v>
      </c>
      <c r="B14" s="119">
        <v>47030.475561864027</v>
      </c>
      <c r="C14" s="119">
        <v>10139.401</v>
      </c>
      <c r="D14" s="118">
        <v>9446.7060000000001</v>
      </c>
    </row>
    <row r="15" spans="1:7" ht="26.25" customHeight="1">
      <c r="A15" s="120" t="s">
        <v>157</v>
      </c>
      <c r="B15" s="119">
        <v>18665.763814019996</v>
      </c>
      <c r="C15" s="119">
        <v>4666.4409999999998</v>
      </c>
      <c r="D15" s="118">
        <v>4666.4409999999998</v>
      </c>
      <c r="G15" s="83"/>
    </row>
    <row r="16" spans="1:7" ht="21.75" customHeight="1">
      <c r="A16" s="120" t="s">
        <v>156</v>
      </c>
      <c r="B16" s="119">
        <v>5363.7784152189042</v>
      </c>
      <c r="C16" s="119">
        <v>1269.019</v>
      </c>
      <c r="D16" s="118">
        <v>1405.694</v>
      </c>
    </row>
    <row r="17" spans="1:4" ht="39.75" customHeight="1" thickBot="1">
      <c r="A17" s="117" t="s">
        <v>155</v>
      </c>
      <c r="B17" s="116">
        <f>SUM(B8:B14)</f>
        <v>327506.26810296322</v>
      </c>
      <c r="C17" s="116">
        <f>SUM(C8:C14)</f>
        <v>63482.114440000005</v>
      </c>
      <c r="D17" s="164">
        <f>SUM(D8:D14)</f>
        <v>57365.873000000007</v>
      </c>
    </row>
    <row r="18" spans="1:4" ht="15">
      <c r="A18" s="115"/>
      <c r="B18" s="114"/>
      <c r="C18" s="113"/>
      <c r="D18" s="113"/>
    </row>
    <row r="19" spans="1:4" ht="15" hidden="1">
      <c r="A19" s="112"/>
      <c r="B19" s="111"/>
      <c r="C19" s="111"/>
      <c r="D19" s="111"/>
    </row>
    <row r="20" spans="1:4" ht="15" hidden="1">
      <c r="A20" s="112"/>
      <c r="B20" s="111"/>
      <c r="C20" s="111"/>
      <c r="D20" s="111"/>
    </row>
    <row r="21" spans="1:4" ht="15" hidden="1">
      <c r="A21" s="112"/>
      <c r="B21" s="111"/>
      <c r="C21" s="111"/>
      <c r="D21" s="111"/>
    </row>
    <row r="22" spans="1:4" ht="15" hidden="1">
      <c r="A22" s="112"/>
      <c r="B22" s="111"/>
      <c r="C22" s="111"/>
      <c r="D22" s="111"/>
    </row>
    <row r="23" spans="1:4" ht="15" hidden="1">
      <c r="A23" s="112"/>
      <c r="B23" s="111"/>
      <c r="C23" s="111"/>
      <c r="D23" s="111"/>
    </row>
    <row r="24" spans="1:4" ht="15" hidden="1">
      <c r="A24" s="112"/>
      <c r="B24" s="111"/>
      <c r="C24" s="111"/>
      <c r="D24" s="111"/>
    </row>
    <row r="27" spans="1:4" ht="18.75">
      <c r="A27" s="58" t="s">
        <v>154</v>
      </c>
      <c r="B27" s="58"/>
      <c r="C27" s="109"/>
      <c r="D27" s="109"/>
    </row>
    <row r="28" spans="1:4" ht="18.75">
      <c r="A28" s="58" t="s">
        <v>153</v>
      </c>
      <c r="B28" s="58"/>
      <c r="C28" s="109"/>
      <c r="D28" s="109"/>
    </row>
    <row r="29" spans="1:4" ht="18.75">
      <c r="A29" s="110"/>
      <c r="B29" s="110"/>
      <c r="C29" s="109"/>
      <c r="D29" s="109"/>
    </row>
  </sheetData>
  <mergeCells count="5">
    <mergeCell ref="A3:D3"/>
    <mergeCell ref="A4:D4"/>
    <mergeCell ref="A6:A7"/>
    <mergeCell ref="B6:B7"/>
    <mergeCell ref="C6:D6"/>
  </mergeCells>
  <printOptions horizontalCentered="1" verticalCentered="1"/>
  <pageMargins left="0.69" right="0.49" top="0.16" bottom="0.51" header="0.27" footer="0.51181102362204722"/>
  <pageSetup paperSize="9" scale="110" orientation="landscape" blackAndWhite="1" r:id="rId1"/>
  <headerFooter alignWithMargins="0"/>
</worksheet>
</file>

<file path=xl/worksheets/sheet7.xml><?xml version="1.0" encoding="utf-8"?>
<worksheet xmlns="http://schemas.openxmlformats.org/spreadsheetml/2006/main" xmlns:r="http://schemas.openxmlformats.org/officeDocument/2006/relationships">
  <dimension ref="A1:H30"/>
  <sheetViews>
    <sheetView topLeftCell="A8" workbookViewId="0">
      <selection activeCell="C7" sqref="C7:E26"/>
    </sheetView>
  </sheetViews>
  <sheetFormatPr defaultRowHeight="12.75"/>
  <cols>
    <col min="1" max="1" width="6.28515625" customWidth="1"/>
    <col min="2" max="2" width="46.42578125" customWidth="1"/>
    <col min="3" max="3" width="16.42578125" customWidth="1"/>
    <col min="4" max="4" width="16" customWidth="1"/>
    <col min="5" max="5" width="16.28515625" customWidth="1"/>
  </cols>
  <sheetData>
    <row r="1" spans="1:5">
      <c r="A1" s="108"/>
      <c r="B1" s="108"/>
      <c r="C1" s="108"/>
      <c r="D1" s="108"/>
      <c r="E1" s="35"/>
    </row>
    <row r="2" spans="1:5" ht="15" customHeight="1">
      <c r="A2" s="210" t="s">
        <v>152</v>
      </c>
      <c r="B2" s="210"/>
      <c r="C2" s="210"/>
      <c r="D2" s="210"/>
      <c r="E2" s="210"/>
    </row>
    <row r="3" spans="1:5">
      <c r="A3" s="211" t="s">
        <v>151</v>
      </c>
      <c r="B3" s="211"/>
      <c r="C3" s="211"/>
      <c r="D3" s="211"/>
      <c r="E3" s="211"/>
    </row>
    <row r="4" spans="1:5">
      <c r="A4" s="212"/>
      <c r="B4" s="212"/>
      <c r="C4" s="212"/>
      <c r="D4" s="212"/>
      <c r="E4" s="212"/>
    </row>
    <row r="5" spans="1:5">
      <c r="E5" t="s">
        <v>150</v>
      </c>
    </row>
    <row r="6" spans="1:5" ht="63" customHeight="1">
      <c r="A6" s="107" t="s">
        <v>149</v>
      </c>
      <c r="B6" s="106" t="s">
        <v>86</v>
      </c>
      <c r="C6" s="105" t="s">
        <v>202</v>
      </c>
      <c r="D6" s="105" t="s">
        <v>203</v>
      </c>
      <c r="E6" s="104" t="s">
        <v>148</v>
      </c>
    </row>
    <row r="7" spans="1:5" ht="27" customHeight="1">
      <c r="A7" s="98">
        <v>1</v>
      </c>
      <c r="B7" s="97" t="s">
        <v>147</v>
      </c>
      <c r="C7" s="96">
        <v>44867282</v>
      </c>
      <c r="D7" s="96">
        <v>54976512</v>
      </c>
      <c r="E7" s="96">
        <f t="shared" ref="E7:E18" si="0">D7-C7</f>
        <v>10109230</v>
      </c>
    </row>
    <row r="8" spans="1:5" ht="29.25" customHeight="1">
      <c r="A8" s="98">
        <v>2</v>
      </c>
      <c r="B8" s="97" t="s">
        <v>146</v>
      </c>
      <c r="C8" s="96">
        <v>32543324</v>
      </c>
      <c r="D8" s="96">
        <v>38498876</v>
      </c>
      <c r="E8" s="96">
        <f t="shared" si="0"/>
        <v>5955552</v>
      </c>
    </row>
    <row r="9" spans="1:5" ht="30" customHeight="1">
      <c r="A9" s="103">
        <v>3</v>
      </c>
      <c r="B9" s="97" t="s">
        <v>145</v>
      </c>
      <c r="C9" s="102">
        <f>C7-C8</f>
        <v>12323958</v>
      </c>
      <c r="D9" s="102">
        <f>D7-D8</f>
        <v>16477636</v>
      </c>
      <c r="E9" s="102">
        <f t="shared" si="0"/>
        <v>4153678</v>
      </c>
    </row>
    <row r="10" spans="1:5" ht="17.25" customHeight="1">
      <c r="A10" s="98">
        <v>4</v>
      </c>
      <c r="B10" s="97" t="s">
        <v>144</v>
      </c>
      <c r="C10" s="96">
        <f>C11+C12+C13</f>
        <v>12068360</v>
      </c>
      <c r="D10" s="96">
        <f>D11+D12+D13</f>
        <v>10596173</v>
      </c>
      <c r="E10" s="96">
        <f t="shared" si="0"/>
        <v>-1472187</v>
      </c>
    </row>
    <row r="11" spans="1:5" ht="16.5" customHeight="1">
      <c r="A11" s="101" t="s">
        <v>143</v>
      </c>
      <c r="B11" s="97" t="s">
        <v>142</v>
      </c>
      <c r="C11" s="96">
        <v>2485833</v>
      </c>
      <c r="D11" s="96">
        <v>2503771</v>
      </c>
      <c r="E11" s="96">
        <f t="shared" si="0"/>
        <v>17938</v>
      </c>
    </row>
    <row r="12" spans="1:5" ht="17.25" customHeight="1">
      <c r="A12" s="100" t="s">
        <v>141</v>
      </c>
      <c r="B12" s="97" t="s">
        <v>140</v>
      </c>
      <c r="C12" s="96">
        <v>3572305</v>
      </c>
      <c r="D12" s="96">
        <v>3682792</v>
      </c>
      <c r="E12" s="96">
        <f t="shared" si="0"/>
        <v>110487</v>
      </c>
    </row>
    <row r="13" spans="1:5" ht="15.75" customHeight="1">
      <c r="A13" s="98" t="s">
        <v>139</v>
      </c>
      <c r="B13" s="97" t="s">
        <v>138</v>
      </c>
      <c r="C13" s="96">
        <v>6010222</v>
      </c>
      <c r="D13" s="96">
        <v>4409610</v>
      </c>
      <c r="E13" s="96">
        <f t="shared" si="0"/>
        <v>-1600612</v>
      </c>
    </row>
    <row r="14" spans="1:5" ht="18" customHeight="1">
      <c r="A14" s="98">
        <v>5</v>
      </c>
      <c r="B14" s="97" t="s">
        <v>137</v>
      </c>
      <c r="C14" s="96">
        <v>241764</v>
      </c>
      <c r="D14" s="96">
        <v>479398</v>
      </c>
      <c r="E14" s="96">
        <f t="shared" si="0"/>
        <v>237634</v>
      </c>
    </row>
    <row r="15" spans="1:5" ht="15" customHeight="1">
      <c r="A15" s="98">
        <v>6</v>
      </c>
      <c r="B15" s="97" t="s">
        <v>136</v>
      </c>
      <c r="C15" s="96">
        <f>C9-C10+C14</f>
        <v>497362</v>
      </c>
      <c r="D15" s="96">
        <f>D9-D10+D14</f>
        <v>6360861</v>
      </c>
      <c r="E15" s="96">
        <f t="shared" si="0"/>
        <v>5863499</v>
      </c>
    </row>
    <row r="16" spans="1:5" ht="15.75" customHeight="1">
      <c r="A16" s="98">
        <v>7</v>
      </c>
      <c r="B16" s="97" t="s">
        <v>135</v>
      </c>
      <c r="C16" s="96">
        <v>11305603</v>
      </c>
      <c r="D16" s="96">
        <v>29578156</v>
      </c>
      <c r="E16" s="96">
        <f t="shared" si="0"/>
        <v>18272553</v>
      </c>
    </row>
    <row r="17" spans="1:8" ht="15.75" customHeight="1">
      <c r="A17" s="98">
        <v>8</v>
      </c>
      <c r="B17" s="97" t="s">
        <v>73</v>
      </c>
      <c r="C17" s="96">
        <v>11089867</v>
      </c>
      <c r="D17" s="96">
        <v>34290771</v>
      </c>
      <c r="E17" s="96">
        <f t="shared" si="0"/>
        <v>23200904</v>
      </c>
    </row>
    <row r="18" spans="1:8" ht="17.25" customHeight="1">
      <c r="A18" s="98">
        <v>9</v>
      </c>
      <c r="B18" s="97" t="s">
        <v>134</v>
      </c>
      <c r="C18" s="96">
        <f>C15+C16-C17</f>
        <v>713098</v>
      </c>
      <c r="D18" s="96">
        <f>D15+D16-D17</f>
        <v>1648246</v>
      </c>
      <c r="E18" s="96">
        <f t="shared" si="0"/>
        <v>935148</v>
      </c>
    </row>
    <row r="19" spans="1:8" ht="17.25" customHeight="1">
      <c r="A19" s="98">
        <v>10</v>
      </c>
      <c r="B19" s="97" t="s">
        <v>133</v>
      </c>
      <c r="C19" s="96"/>
      <c r="D19" s="96"/>
      <c r="E19" s="96"/>
    </row>
    <row r="20" spans="1:8" ht="17.25" customHeight="1">
      <c r="A20" s="98">
        <v>11</v>
      </c>
      <c r="B20" s="97" t="s">
        <v>132</v>
      </c>
      <c r="C20" s="96">
        <f>C18</f>
        <v>713098</v>
      </c>
      <c r="D20" s="96">
        <f>D18</f>
        <v>1648246</v>
      </c>
      <c r="E20" s="96">
        <f t="shared" ref="E20:E26" si="1">D20-C20</f>
        <v>935148</v>
      </c>
    </row>
    <row r="21" spans="1:8" ht="21" customHeight="1">
      <c r="A21" s="98">
        <v>12</v>
      </c>
      <c r="B21" s="97" t="s">
        <v>131</v>
      </c>
      <c r="C21" s="99">
        <v>1350882</v>
      </c>
      <c r="D21" s="99">
        <v>1283067.33</v>
      </c>
      <c r="E21" s="96">
        <f t="shared" si="1"/>
        <v>-67814.669999999925</v>
      </c>
    </row>
    <row r="22" spans="1:8" ht="14.25" customHeight="1">
      <c r="A22" s="98">
        <v>13</v>
      </c>
      <c r="B22" s="97" t="s">
        <v>130</v>
      </c>
      <c r="C22" s="99">
        <v>343807</v>
      </c>
      <c r="D22" s="99"/>
      <c r="E22" s="96">
        <f t="shared" si="1"/>
        <v>-343807</v>
      </c>
    </row>
    <row r="23" spans="1:8" ht="16.5" customHeight="1">
      <c r="A23" s="98">
        <v>14</v>
      </c>
      <c r="B23" s="97" t="s">
        <v>70</v>
      </c>
      <c r="C23" s="99">
        <f>C20+C21-C22</f>
        <v>1720173</v>
      </c>
      <c r="D23" s="99">
        <f>D20+D21</f>
        <v>2931313.33</v>
      </c>
      <c r="E23" s="96">
        <f>D23-C23</f>
        <v>1211140.33</v>
      </c>
    </row>
    <row r="24" spans="1:8" ht="18.75" customHeight="1">
      <c r="A24" s="98">
        <v>15</v>
      </c>
      <c r="B24" s="97" t="s">
        <v>129</v>
      </c>
      <c r="C24" s="99">
        <f>C23*15%</f>
        <v>258025.94999999998</v>
      </c>
      <c r="D24" s="99">
        <f>D23*15%</f>
        <v>439696.99949999998</v>
      </c>
      <c r="E24" s="96">
        <f t="shared" si="1"/>
        <v>181671.04949999999</v>
      </c>
    </row>
    <row r="25" spans="1:8" ht="16.5" customHeight="1">
      <c r="A25" s="98">
        <v>16</v>
      </c>
      <c r="B25" s="97" t="s">
        <v>68</v>
      </c>
      <c r="C25" s="99"/>
      <c r="D25" s="99"/>
      <c r="E25" s="96">
        <f t="shared" si="1"/>
        <v>0</v>
      </c>
    </row>
    <row r="26" spans="1:8" ht="17.25" customHeight="1">
      <c r="A26" s="98">
        <v>17</v>
      </c>
      <c r="B26" s="97" t="s">
        <v>128</v>
      </c>
      <c r="C26" s="99">
        <f>C20-C24-C25</f>
        <v>455072.05000000005</v>
      </c>
      <c r="D26" s="99">
        <f>D20-D24-D25</f>
        <v>1208549.0005000001</v>
      </c>
      <c r="E26" s="96">
        <f t="shared" si="1"/>
        <v>753476.95050000004</v>
      </c>
    </row>
    <row r="28" spans="1:8">
      <c r="A28" s="95"/>
      <c r="B28" s="94"/>
      <c r="C28" s="94"/>
      <c r="D28" s="94"/>
    </row>
    <row r="29" spans="1:8">
      <c r="A29" s="58" t="s">
        <v>127</v>
      </c>
      <c r="B29" s="58"/>
      <c r="C29" s="58"/>
      <c r="D29" s="58"/>
      <c r="E29" s="58"/>
      <c r="F29" s="58"/>
      <c r="G29" s="58"/>
      <c r="H29" s="58"/>
    </row>
    <row r="30" spans="1:8">
      <c r="A30" s="58" t="s">
        <v>126</v>
      </c>
      <c r="B30" s="58"/>
      <c r="C30" s="58"/>
      <c r="D30" s="58"/>
      <c r="E30" s="58"/>
      <c r="F30" s="58"/>
      <c r="G30" s="58"/>
      <c r="H30" s="58"/>
    </row>
  </sheetData>
  <mergeCells count="3">
    <mergeCell ref="A2:E2"/>
    <mergeCell ref="A3:E3"/>
    <mergeCell ref="A4:E4"/>
  </mergeCells>
  <pageMargins left="1.7" right="0.75" top="0.19" bottom="0.19" header="0.19" footer="0.19"/>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H17"/>
  <sheetViews>
    <sheetView topLeftCell="A4" zoomScaleNormal="100" workbookViewId="0">
      <selection activeCell="L7" sqref="L7"/>
    </sheetView>
  </sheetViews>
  <sheetFormatPr defaultRowHeight="12.75"/>
  <cols>
    <col min="1" max="1" width="4.42578125" style="36" customWidth="1"/>
    <col min="2" max="2" width="41.5703125" style="36" customWidth="1"/>
    <col min="3" max="3" width="8.85546875" style="36" customWidth="1"/>
    <col min="4" max="4" width="12" style="36" customWidth="1"/>
    <col min="5" max="5" width="11.140625" style="36" customWidth="1"/>
    <col min="6" max="6" width="14.140625" style="36" customWidth="1"/>
    <col min="7" max="7" width="9.140625" style="36" customWidth="1"/>
    <col min="8" max="8" width="11.42578125" style="36" customWidth="1"/>
    <col min="9" max="16384" width="9.140625" style="36"/>
  </cols>
  <sheetData>
    <row r="1" spans="1:8" ht="76.5" customHeight="1">
      <c r="G1"/>
    </row>
    <row r="3" spans="1:8" ht="34.5" customHeight="1">
      <c r="A3" s="213" t="s">
        <v>63</v>
      </c>
      <c r="B3" s="213"/>
      <c r="C3" s="213"/>
      <c r="D3" s="213"/>
      <c r="E3" s="213"/>
      <c r="F3" s="213"/>
      <c r="G3" s="213"/>
      <c r="H3" s="213"/>
    </row>
    <row r="4" spans="1:8" ht="34.5" customHeight="1">
      <c r="A4" s="214" t="s">
        <v>204</v>
      </c>
      <c r="B4" s="214"/>
      <c r="C4" s="214"/>
      <c r="D4" s="214"/>
      <c r="E4" s="214"/>
      <c r="F4" s="214"/>
      <c r="G4" s="214"/>
      <c r="H4" s="214"/>
    </row>
    <row r="5" spans="1:8" ht="23.25" customHeight="1">
      <c r="A5" s="215"/>
      <c r="B5" s="215"/>
      <c r="C5" s="215"/>
      <c r="D5" s="215"/>
      <c r="E5" s="215"/>
      <c r="F5" s="215"/>
      <c r="G5" s="215"/>
      <c r="H5" s="215"/>
    </row>
    <row r="6" spans="1:8" ht="32.25" customHeight="1">
      <c r="A6" s="56"/>
      <c r="B6" s="216" t="s">
        <v>27</v>
      </c>
      <c r="C6" s="216" t="s">
        <v>30</v>
      </c>
      <c r="D6" s="218" t="s">
        <v>205</v>
      </c>
      <c r="E6" s="219"/>
      <c r="F6" s="220"/>
      <c r="G6" s="216" t="s">
        <v>206</v>
      </c>
      <c r="H6" s="54" t="s">
        <v>62</v>
      </c>
    </row>
    <row r="7" spans="1:8" ht="23.25" customHeight="1">
      <c r="A7" s="55"/>
      <c r="B7" s="217"/>
      <c r="C7" s="217"/>
      <c r="D7" s="54" t="s">
        <v>26</v>
      </c>
      <c r="E7" s="54" t="s">
        <v>25</v>
      </c>
      <c r="F7" s="54" t="s">
        <v>61</v>
      </c>
      <c r="G7" s="217"/>
      <c r="H7" s="54" t="s">
        <v>7</v>
      </c>
    </row>
    <row r="8" spans="1:8" ht="24.75" customHeight="1">
      <c r="A8" s="53">
        <v>1</v>
      </c>
      <c r="B8" s="52" t="s">
        <v>60</v>
      </c>
      <c r="C8" s="39" t="s">
        <v>59</v>
      </c>
      <c r="D8" s="38">
        <v>83825.020999999993</v>
      </c>
      <c r="E8" s="38">
        <v>83677.216</v>
      </c>
      <c r="F8" s="42">
        <f>E8/D8*100</f>
        <v>99.823674365676567</v>
      </c>
      <c r="G8" s="38">
        <v>61062.928</v>
      </c>
      <c r="H8" s="42">
        <f>E8/G8*100</f>
        <v>137.03439835050165</v>
      </c>
    </row>
    <row r="9" spans="1:8" ht="24" customHeight="1">
      <c r="A9" s="41">
        <v>2</v>
      </c>
      <c r="B9" s="43" t="s">
        <v>58</v>
      </c>
      <c r="C9" s="43" t="s">
        <v>57</v>
      </c>
      <c r="D9" s="46">
        <v>79235.020999999993</v>
      </c>
      <c r="E9" s="46">
        <v>78740.512000000002</v>
      </c>
      <c r="F9" s="42">
        <f>E9/D9*100</f>
        <v>99.375895918548451</v>
      </c>
      <c r="G9" s="46">
        <v>66168.684999999998</v>
      </c>
      <c r="H9" s="42">
        <f>E9/G9*100</f>
        <v>118.99966275587917</v>
      </c>
    </row>
    <row r="10" spans="1:8" ht="16.5" customHeight="1">
      <c r="A10" s="51">
        <v>3</v>
      </c>
      <c r="B10" s="50" t="s">
        <v>56</v>
      </c>
      <c r="C10" s="49" t="s">
        <v>168</v>
      </c>
      <c r="D10" s="48"/>
      <c r="E10" s="46"/>
      <c r="F10" s="47"/>
      <c r="G10" s="46"/>
      <c r="H10" s="45"/>
    </row>
    <row r="11" spans="1:8" ht="24" customHeight="1">
      <c r="A11" s="44"/>
      <c r="B11" s="40" t="s">
        <v>55</v>
      </c>
      <c r="C11" s="39" t="s">
        <v>54</v>
      </c>
      <c r="D11" s="165">
        <v>23.336121599999998</v>
      </c>
      <c r="E11" s="165">
        <v>20.068000000000001</v>
      </c>
      <c r="F11" s="42">
        <f>E11/D11*100</f>
        <v>85.995438076565407</v>
      </c>
      <c r="G11" s="38">
        <v>17.114999999999998</v>
      </c>
      <c r="H11" s="42">
        <f>E11/G11*100</f>
        <v>117.25387087350279</v>
      </c>
    </row>
    <row r="12" spans="1:8" ht="24" customHeight="1">
      <c r="A12" s="44"/>
      <c r="B12" s="40" t="s">
        <v>53</v>
      </c>
      <c r="C12" s="43" t="s">
        <v>52</v>
      </c>
      <c r="D12" s="37">
        <v>16.586899200000001</v>
      </c>
      <c r="E12" s="38">
        <v>21.416</v>
      </c>
      <c r="F12" s="42">
        <f>E12/D12*100</f>
        <v>129.11394554082779</v>
      </c>
      <c r="G12" s="38">
        <v>14.005000000000001</v>
      </c>
      <c r="H12" s="42">
        <f>E12/G12*100</f>
        <v>152.91681542306318</v>
      </c>
    </row>
    <row r="13" spans="1:8" ht="24.75" customHeight="1">
      <c r="A13" s="41"/>
      <c r="B13" s="40" t="s">
        <v>51</v>
      </c>
      <c r="C13" s="39" t="s">
        <v>11</v>
      </c>
      <c r="D13" s="166">
        <v>1530</v>
      </c>
      <c r="E13" s="38">
        <v>1643</v>
      </c>
      <c r="F13" s="37">
        <f>E13/D13*100</f>
        <v>107.38562091503267</v>
      </c>
      <c r="G13" s="38">
        <v>1664</v>
      </c>
      <c r="H13" s="37">
        <f>E13/G13*100</f>
        <v>98.737980769230774</v>
      </c>
    </row>
    <row r="16" spans="1:8" ht="30.75" customHeight="1">
      <c r="A16" t="s">
        <v>50</v>
      </c>
    </row>
    <row r="17" spans="1:1" ht="15.75" customHeight="1">
      <c r="A17" t="s">
        <v>49</v>
      </c>
    </row>
  </sheetData>
  <mergeCells count="7">
    <mergeCell ref="A3:H3"/>
    <mergeCell ref="A4:H4"/>
    <mergeCell ref="A5:H5"/>
    <mergeCell ref="B6:B7"/>
    <mergeCell ref="C6:C7"/>
    <mergeCell ref="D6:F6"/>
    <mergeCell ref="G6:G7"/>
  </mergeCells>
  <pageMargins left="1.7" right="0.70866141732283472" top="0.25" bottom="0.2" header="0.2" footer="0.2"/>
  <pageSetup paperSize="9" scale="8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
  <sheetViews>
    <sheetView topLeftCell="C1"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vt:i4>
      </vt:variant>
    </vt:vector>
  </HeadingPairs>
  <TitlesOfParts>
    <vt:vector size="10" baseType="lpstr">
      <vt:lpstr>Анализ-2021г. 1-квартал</vt:lpstr>
      <vt:lpstr>2021 г.1-кв</vt:lpstr>
      <vt:lpstr>Пояс.зап-2021 1-квартал</vt:lpstr>
      <vt:lpstr>финан.резул.2021г. 1-кв</vt:lpstr>
      <vt:lpstr>Расх. пер.1-кв</vt:lpstr>
      <vt:lpstr>анализ себест.1-квартал</vt:lpstr>
      <vt:lpstr>Табл№5 1-квартал</vt:lpstr>
      <vt:lpstr>Пр№1 2021г.1-кв.</vt:lpstr>
      <vt:lpstr>Лист1</vt:lpstr>
      <vt:lpstr>'Анализ-2021г. 1-квартал'!Область_печати</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gulom</dc:creator>
  <cp:lastModifiedBy>Пользователь Windows</cp:lastModifiedBy>
  <dcterms:created xsi:type="dcterms:W3CDTF">2020-12-03T03:54:55Z</dcterms:created>
  <dcterms:modified xsi:type="dcterms:W3CDTF">2022-04-15T06:32:45Z</dcterms:modified>
</cp:coreProperties>
</file>